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aasd2\Downloads\"/>
    </mc:Choice>
  </mc:AlternateContent>
  <bookViews>
    <workbookView xWindow="0" yWindow="0" windowWidth="26083" windowHeight="9740"/>
  </bookViews>
  <sheets>
    <sheet name="EFPIA" sheetId="1" r:id="rId1"/>
  </sheets>
  <calcPr calcId="162913"/>
</workbook>
</file>

<file path=xl/calcChain.xml><?xml version="1.0" encoding="utf-8"?>
<calcChain xmlns="http://schemas.openxmlformats.org/spreadsheetml/2006/main">
  <c r="Q246" i="1" l="1"/>
  <c r="Q244" i="1"/>
</calcChain>
</file>

<file path=xl/sharedStrings.xml><?xml version="1.0" encoding="utf-8"?>
<sst xmlns="http://schemas.openxmlformats.org/spreadsheetml/2006/main" count="2000" uniqueCount="489">
  <si>
    <t>DATA DISCLOSURE FORM</t>
  </si>
  <si>
    <t>Reporting Currency: CHF</t>
  </si>
  <si>
    <t>Full name</t>
  </si>
  <si>
    <t>HCPs: City of Principal Practice  HCOs: city where registered</t>
  </si>
  <si>
    <t>Country of Principal Practice</t>
  </si>
  <si>
    <t>Principal Practice Address</t>
  </si>
  <si>
    <t>Donations and Grants to HCOs</t>
  </si>
  <si>
    <t>Contribution to costs of Events</t>
  </si>
  <si>
    <t>Fee for service and consultancy</t>
  </si>
  <si>
    <t>TOTAL</t>
  </si>
  <si>
    <t>Sponsorship agreements with HCOs / third parties appointed by HCOs to manage an Event</t>
  </si>
  <si>
    <t>Registration Fees</t>
  </si>
  <si>
    <t>Travel &amp; Accommodation</t>
  </si>
  <si>
    <t>Fees</t>
  </si>
  <si>
    <t>Related expenses agreed in the fee for service or consultancy contract, including travel &amp; accommodation relevant to the contract</t>
  </si>
  <si>
    <t>INDIVIDUAL NAMED DISCLOSURE FOR HEALTHCARE PROFESSIONALS  [one row per HCP, with all transfers of value for the reporting period summed up]</t>
  </si>
  <si>
    <t>HCP-s</t>
  </si>
  <si>
    <t>Alessandra Curioni</t>
  </si>
  <si>
    <t>Zürich</t>
  </si>
  <si>
    <t>CH</t>
  </si>
  <si>
    <t>Rämistrasse 100, 8091, Zürich</t>
  </si>
  <si>
    <t>N/A</t>
  </si>
  <si>
    <t>0</t>
  </si>
  <si>
    <t>Alexander Schreiber</t>
  </si>
  <si>
    <t>Aarau</t>
  </si>
  <si>
    <t>Tellstrasse 25, 5001, Aarau</t>
  </si>
  <si>
    <t>Alexander Siebenhüner</t>
  </si>
  <si>
    <t>Schaffhausen</t>
  </si>
  <si>
    <t>Geissbergstrasse 81, 8208, Schaffhausen</t>
  </si>
  <si>
    <t>Alexandre Bodmer</t>
  </si>
  <si>
    <t>Genève</t>
  </si>
  <si>
    <t>Boulevard de la Cluse 30, 1205, Genève</t>
  </si>
  <si>
    <t>Alex Friedlaender</t>
  </si>
  <si>
    <t>Chemin de Beau-Soleil 20, 1206, Genève</t>
  </si>
  <si>
    <t>Alfred Mahr</t>
  </si>
  <si>
    <t>St. Gallen</t>
  </si>
  <si>
    <t>Rorschacher Strasse 95, 9007, St. Gallen</t>
  </si>
  <si>
    <t>Amina Faiza Chouiter-Djebaili</t>
  </si>
  <si>
    <t>La Chaux-de-Fonds</t>
  </si>
  <si>
    <t>Rue de Chasseral 20, 2300, La Chaux-de-Fonds</t>
  </si>
  <si>
    <t>Andrea Rubbert-Roth</t>
  </si>
  <si>
    <t>Andreas Barth</t>
  </si>
  <si>
    <t>Solothurn</t>
  </si>
  <si>
    <t>Schöngrünstrasse 38, 4500, Solothurn</t>
  </si>
  <si>
    <t>Andreas Monsch</t>
  </si>
  <si>
    <t>Basel</t>
  </si>
  <si>
    <t>Burgfelderstrasse 101, 4055, Basel</t>
  </si>
  <si>
    <t>Andreas Piecyk</t>
  </si>
  <si>
    <t>Witellikerstrasse 40, 8008, Zürich</t>
  </si>
  <si>
    <t>Andreas Trojan</t>
  </si>
  <si>
    <t>Seefeldstrasse 214, 8008, Zürich</t>
  </si>
  <si>
    <t>Anja Lorch</t>
  </si>
  <si>
    <t>Anna Efthymiou</t>
  </si>
  <si>
    <t>Fribourg</t>
  </si>
  <si>
    <t>Chemin des Pensionnats 2-6, 1708, Fribourg</t>
  </si>
  <si>
    <t>Anne-Claire Bloesch</t>
  </si>
  <si>
    <t>Lausanne</t>
  </si>
  <si>
    <t>Place Bel-Air 2, 1003, Lausanne</t>
  </si>
  <si>
    <t>Anne Hügli</t>
  </si>
  <si>
    <t>Chemin de Beau-Soleil 22, 1206, Genève</t>
  </si>
  <si>
    <t>Antonello Calderoni</t>
  </si>
  <si>
    <t>Lugano</t>
  </si>
  <si>
    <t>Via Fogazzaro 3, 6900, Lugano</t>
  </si>
  <si>
    <t>Arnoud Templeton</t>
  </si>
  <si>
    <t>Kleinriehenstrasse 30, 4058, Basel</t>
  </si>
  <si>
    <t>Aurélien Hacquard</t>
  </si>
  <si>
    <t>Delémont</t>
  </si>
  <si>
    <t>Rue de l'Avenir 12, 2800, Delémont</t>
  </si>
  <si>
    <t>Barbara Bolliger</t>
  </si>
  <si>
    <t>Rorschacher Strasse 150, 9000, St. Gallen</t>
  </si>
  <si>
    <t>Beat Bühler</t>
  </si>
  <si>
    <t>Schwyz</t>
  </si>
  <si>
    <t>Waldeggstrasse 10, 6430, Schwyz</t>
  </si>
  <si>
    <t>Beat Müllhaupt</t>
  </si>
  <si>
    <t>Bernard Chevaux</t>
  </si>
  <si>
    <t>Yverdon-les-Bains</t>
  </si>
  <si>
    <t>Rue de plaisance 2, 1400, Yverdon-les-Bains</t>
  </si>
  <si>
    <t>Bettina Borisch</t>
  </si>
  <si>
    <t>Chemin des Mines 9, 1202, Genève</t>
  </si>
  <si>
    <t>Boris Hübenthal</t>
  </si>
  <si>
    <t>Glarus</t>
  </si>
  <si>
    <t>Schweizerhofstrasse 3, 8750, Glarus</t>
  </si>
  <si>
    <t>Boris Schleiffenbaum</t>
  </si>
  <si>
    <t>Bellariastrasse 38, 8038, Zürich</t>
  </si>
  <si>
    <t>Brigitte Leuba Manueddu</t>
  </si>
  <si>
    <t>Neuchâtel</t>
  </si>
  <si>
    <t>Rue du Musée 9, 2000, Neuchâtel</t>
  </si>
  <si>
    <t>Bruno Senn</t>
  </si>
  <si>
    <t>Bülach</t>
  </si>
  <si>
    <t>Spitalstrasse 24, 8180, Bülach</t>
  </si>
  <si>
    <t>Carmen-Marina Mihai</t>
  </si>
  <si>
    <t>Gloriastrasse 25, 8091, Zürich</t>
  </si>
  <si>
    <t>Cem Gabay</t>
  </si>
  <si>
    <t>Avenue de Beau-Séjour 26, 1206, Genève</t>
  </si>
  <si>
    <t>Chantal Pauli</t>
  </si>
  <si>
    <t>Schmelzbergstrasse 12, 8091, Zürich</t>
  </si>
  <si>
    <t>Christine Thürig</t>
  </si>
  <si>
    <t>Bern</t>
  </si>
  <si>
    <t>Monbijoustrasse 10, 3011, Bern</t>
  </si>
  <si>
    <t>Christophe Henny</t>
  </si>
  <si>
    <t>Avenue des Bergières 2, 1004, Lausanne</t>
  </si>
  <si>
    <t>Claudia Papet</t>
  </si>
  <si>
    <t>Schlieren</t>
  </si>
  <si>
    <t>Urdorferstrasse 100, 8952, Schlieren</t>
  </si>
  <si>
    <t>Cord von Restorff</t>
  </si>
  <si>
    <t>Männedorf</t>
  </si>
  <si>
    <t>Asylstrasse 84, 8708, Männedorf</t>
  </si>
  <si>
    <t>Daniel Fink</t>
  </si>
  <si>
    <t>Frauenklinikstrasse 10, 8091, Zürich</t>
  </si>
  <si>
    <t>David Semela</t>
  </si>
  <si>
    <t>David Thorn</t>
  </si>
  <si>
    <t>Lange Gasse 78, 4052, Basel</t>
  </si>
  <si>
    <t>Dominique Gisler</t>
  </si>
  <si>
    <t>Interlaken</t>
  </si>
  <si>
    <t>Mittengrabenstrasse 34, 3800, Interlaken</t>
  </si>
  <si>
    <t>Donat Dürr</t>
  </si>
  <si>
    <t>Baar</t>
  </si>
  <si>
    <t>Landhausstrasse 11, 6340, Baar</t>
  </si>
  <si>
    <t>Edya Fuhrmann</t>
  </si>
  <si>
    <t>Rue Maunoir 26, 1207, Genève</t>
  </si>
  <si>
    <t>Emanuele Zucca</t>
  </si>
  <si>
    <t>Bellinzona</t>
  </si>
  <si>
    <t>Via Athos Gallino 12, 6500, Bellinzona</t>
  </si>
  <si>
    <t>Florije Jusufi</t>
  </si>
  <si>
    <t>Spitalstrasse 21, 4031, Basel</t>
  </si>
  <si>
    <t>Françoise Tauxe</t>
  </si>
  <si>
    <t>Vevey</t>
  </si>
  <si>
    <t>Rue du Lac 43, 1800, Vevey</t>
  </si>
  <si>
    <t>Georg Tscherry</t>
  </si>
  <si>
    <t>Uster</t>
  </si>
  <si>
    <t>Brunnenstrasse 42, 8610, Uster</t>
  </si>
  <si>
    <t>Gerhard Rogler</t>
  </si>
  <si>
    <t>Giannicola D'Addario</t>
  </si>
  <si>
    <t>Giovanni Frisoni</t>
  </si>
  <si>
    <t>Rue Gabrielle-Perret-Gentil 6, 1205, Genève</t>
  </si>
  <si>
    <t>Grit Richartz</t>
  </si>
  <si>
    <t>Guido Schwegler Naumburger</t>
  </si>
  <si>
    <t>Helene Freimann</t>
  </si>
  <si>
    <t>Sursee</t>
  </si>
  <si>
    <t>Spitalstrasse 16B, 6210, Sursee</t>
  </si>
  <si>
    <t>Inga Hegemann</t>
  </si>
  <si>
    <t>Jean-Marc Burgunder</t>
  </si>
  <si>
    <t>Gümligen</t>
  </si>
  <si>
    <t>Worbstrasse 312, 3073, Gümligen</t>
  </si>
  <si>
    <t>Jeroen Simon Goede</t>
  </si>
  <si>
    <t>Winterthur</t>
  </si>
  <si>
    <t>Brauerstrasse 15, 8400, Winterthur</t>
  </si>
  <si>
    <t>Joachim Mertens</t>
  </si>
  <si>
    <t>Julian Cooper</t>
  </si>
  <si>
    <t>Langenthal</t>
  </si>
  <si>
    <t>Hasenmattstrasse 37, 4900, Langenthal</t>
  </si>
  <si>
    <t>Jürg Wick</t>
  </si>
  <si>
    <t>Chur</t>
  </si>
  <si>
    <t>Loëstrasse 170, 7000, Chur</t>
  </si>
  <si>
    <t>Katja Birgit Hatz</t>
  </si>
  <si>
    <t>Binningen</t>
  </si>
  <si>
    <t>Hauptstrasse 55, 4102, Binningen</t>
  </si>
  <si>
    <t>Konstantin Dedes</t>
  </si>
  <si>
    <t>Konstantinos Tyriakidis</t>
  </si>
  <si>
    <t>Rapperswil SG</t>
  </si>
  <si>
    <t>Alte Jonastrasse 24, 8640, Rapperswil SG</t>
  </si>
  <si>
    <t>Laetitia Mauti</t>
  </si>
  <si>
    <t>Liz Coronado Torralvo</t>
  </si>
  <si>
    <t>Meyrin</t>
  </si>
  <si>
    <t>Avenue Jacob-Daniel Maillard 3, 1217, Meyrin</t>
  </si>
  <si>
    <t>Luciano Wannesson De Nicola</t>
  </si>
  <si>
    <t>Ludger Kneuper</t>
  </si>
  <si>
    <t>Richterswil</t>
  </si>
  <si>
    <t>Chrummbächliweg 2, 8805, Richterswil</t>
  </si>
  <si>
    <t>Luise Maute</t>
  </si>
  <si>
    <t>Magdalen Gürtler</t>
  </si>
  <si>
    <t>Biel/Bienne</t>
  </si>
  <si>
    <t>Schüsspromenade 16, 2502, Biel/Bienne</t>
  </si>
  <si>
    <t>Manuela Theiler</t>
  </si>
  <si>
    <t>Marco Dressler</t>
  </si>
  <si>
    <t>Luzern</t>
  </si>
  <si>
    <t>St. Anna-Strasse 32, 6006, Luzern</t>
  </si>
  <si>
    <t>Marco Salvi</t>
  </si>
  <si>
    <t>Marie-Laure Amram</t>
  </si>
  <si>
    <t>Onex</t>
  </si>
  <si>
    <t>Route de Chancy 98, 1213, Onex</t>
  </si>
  <si>
    <t>Mark Rubin</t>
  </si>
  <si>
    <t>Murtenstrasse 35, 3008, Bern</t>
  </si>
  <si>
    <t>Markus Furrer</t>
  </si>
  <si>
    <t>Markus Hoefliger</t>
  </si>
  <si>
    <t>Altstätten SG</t>
  </si>
  <si>
    <t>Bahnhofstrasse 5, 9450, Altstätten SG</t>
  </si>
  <si>
    <t>Martin Kälin</t>
  </si>
  <si>
    <t>Olten</t>
  </si>
  <si>
    <t>Baslerstrasse 150, 4600, Olten</t>
  </si>
  <si>
    <t>Mathias Fehr</t>
  </si>
  <si>
    <t>Frauenfeld</t>
  </si>
  <si>
    <t>Pfaffenholzstrasse 4, 8500, Frauenfeld</t>
  </si>
  <si>
    <t>Mathias Schmid</t>
  </si>
  <si>
    <t>Birmensdorferstrasse 497, 8063, Zürich</t>
  </si>
  <si>
    <t>Matthias Egger</t>
  </si>
  <si>
    <t>Michael Bernimoulin</t>
  </si>
  <si>
    <t>Carouge GE</t>
  </si>
  <si>
    <t>Avenue Cardinal-Mermillod 1, 1227, Carouge GE</t>
  </si>
  <si>
    <t>Michael Decker</t>
  </si>
  <si>
    <t>Michael Weller</t>
  </si>
  <si>
    <t>Frauenklinikstrasse 26, 8091, Zürich</t>
  </si>
  <si>
    <t>Miklós Pless</t>
  </si>
  <si>
    <t>Nadine Gutierres-Demierre</t>
  </si>
  <si>
    <t>Oleg Kurlandchikov</t>
  </si>
  <si>
    <t>Schreinerstrasse 7, 9000, St. Gallen</t>
  </si>
  <si>
    <t>Pascal Hasler</t>
  </si>
  <si>
    <t>Mittlere Strasse 91, 4031, Basel</t>
  </si>
  <si>
    <t>Patrick Roth</t>
  </si>
  <si>
    <t>Peter Maloca</t>
  </si>
  <si>
    <t>Löwenstrasse 9, 6004, Luzern</t>
  </si>
  <si>
    <t>Peter M. Villiger</t>
  </si>
  <si>
    <t>Philippe von Burg</t>
  </si>
  <si>
    <t>Piercarlo Saletti-Antognini</t>
  </si>
  <si>
    <t>Via Moncucco 10, 6903, Lugano</t>
  </si>
  <si>
    <t>Rahel Odermatt</t>
  </si>
  <si>
    <t>Razvan Andrei Popescu</t>
  </si>
  <si>
    <t>Rain 34, 5000, Aarau</t>
  </si>
  <si>
    <t>Regina Woelky</t>
  </si>
  <si>
    <t>Reinhard Dummer</t>
  </si>
  <si>
    <t>Gloriastrasse 31, 8091, Zürich</t>
  </si>
  <si>
    <t>Reinhard Lehner</t>
  </si>
  <si>
    <t>Sarnen</t>
  </si>
  <si>
    <t>Marktstrasse 7, 6060, Sarnen</t>
  </si>
  <si>
    <t>Richard Cathomas</t>
  </si>
  <si>
    <t>Roger von Moos</t>
  </si>
  <si>
    <t>Roland Martin</t>
  </si>
  <si>
    <t>Rolf Stahel</t>
  </si>
  <si>
    <t>Roman Inauen</t>
  </si>
  <si>
    <t>Münsterlingen</t>
  </si>
  <si>
    <t>Spitalcampus 1, 8596, Münsterlingen</t>
  </si>
  <si>
    <t>Rosaria Condorelli</t>
  </si>
  <si>
    <t>Locarno</t>
  </si>
  <si>
    <t>Via all'Ospedale 1, 6600, Locarno</t>
  </si>
  <si>
    <t>Rudolf Morant</t>
  </si>
  <si>
    <t>Brauerstrasse 95, 9016, St. Gallen</t>
  </si>
  <si>
    <t>Samuel Blaser</t>
  </si>
  <si>
    <t>Chêne-Bougeries</t>
  </si>
  <si>
    <t>Route de Chêne 110, 1224, Chêne-Bougeries</t>
  </si>
  <si>
    <t>Sandrine Zweifel</t>
  </si>
  <si>
    <t>Frauenklinikstrasse 24, 8091, Zürich</t>
  </si>
  <si>
    <t>Saskia Hendrich</t>
  </si>
  <si>
    <t>Simone Farese Rimoldi</t>
  </si>
  <si>
    <t>Stefan Greuter</t>
  </si>
  <si>
    <t>Sargans</t>
  </si>
  <si>
    <t>Bahnhofpark 2b, 7320, Sargans</t>
  </si>
  <si>
    <t>Susanna Stoll</t>
  </si>
  <si>
    <t>Tamas Major</t>
  </si>
  <si>
    <t>Neue Jonastrasse 52, 8640, Rapperswil SG</t>
  </si>
  <si>
    <t>Teresa De Zulueta Bernd</t>
  </si>
  <si>
    <t>Theo Markus Signer</t>
  </si>
  <si>
    <t>Thomas Egger</t>
  </si>
  <si>
    <t>Thomas Neumann</t>
  </si>
  <si>
    <t>Thorsten Zenz</t>
  </si>
  <si>
    <t>Ulrich Heininger</t>
  </si>
  <si>
    <t>Spitalstrasse 33, 4056, Basel</t>
  </si>
  <si>
    <t>Ulrich Mey</t>
  </si>
  <si>
    <t>Ulrich Walker</t>
  </si>
  <si>
    <t>Petersgraben 4, 4031, Basel</t>
  </si>
  <si>
    <t>Ursina Zürrer-Härdi</t>
  </si>
  <si>
    <t>Ursula Kapp</t>
  </si>
  <si>
    <t>Wetzikon ZH</t>
  </si>
  <si>
    <t>Spitalstrasse 66, 8620, Wetzikon ZH</t>
  </si>
  <si>
    <t>Wolf-Dieter Janthur</t>
  </si>
  <si>
    <t>Wolfram Jochum</t>
  </si>
  <si>
    <t>Zsuzsanna Varga</t>
  </si>
  <si>
    <t>OTHER, NOT INCLUDED ABOVE - where information cannot be disclosed on an individual basis for legal reasons</t>
  </si>
  <si>
    <t>Aggregate amount attributable to transfers of value to such Recipients</t>
  </si>
  <si>
    <t>Number of Recipients in aggregate disclosure</t>
  </si>
  <si>
    <t xml:space="preserve">% of the number of Recipients included in the aggregate disclosure in the total number of Recipients disclosed </t>
  </si>
  <si>
    <t>INDIVIDUAL NAMED DISCLOSURE FOR HEALTHCARE INSTITUTIONS  [one row per HCI, with all transfers of value for the reporting period summed up]</t>
  </si>
  <si>
    <t>HCO-s</t>
  </si>
  <si>
    <t>Associazione Reumatologi della Svizzera Italiana c/o Segretario Dr. Mauro Lucini</t>
  </si>
  <si>
    <t>Vacallo</t>
  </si>
  <si>
    <t>Via Roggiana 32, 6833, Vacallo</t>
  </si>
  <si>
    <t>Berthold Mengia Stellvertretende Cheflaborantin Pathologie Länggasse Bern</t>
  </si>
  <si>
    <t>Forstweg 56, 3001, Bern</t>
  </si>
  <si>
    <t>Brustzentrum Ostschweiz AG Schuppisstrasse 10 St. Gallen</t>
  </si>
  <si>
    <t>Schuppisstrasse 10, 9016, St. Gallen</t>
  </si>
  <si>
    <t>Centre de Chimiothérapie Anti-Cancéreuse CCAC - Site d'Ouchy Avenue d'Ouchy 35 Lausanne</t>
  </si>
  <si>
    <t>Avenue d'Ouchy 35, 1006, Lausanne</t>
  </si>
  <si>
    <t>CHUV Centre hospitalier universitaire vaudois</t>
  </si>
  <si>
    <t>Rue du Bugnon 46, 1011, Lausanne</t>
  </si>
  <si>
    <t>City Cancer Challenge Foundation</t>
  </si>
  <si>
    <t>Rue du Commerce 9, 1204, Genève</t>
  </si>
  <si>
    <t>Clinique et Permanence d'Onex SA Cité Générations - Maison de santé</t>
  </si>
  <si>
    <t>Clinique romande de réadaptation</t>
  </si>
  <si>
    <t>Sion</t>
  </si>
  <si>
    <t>Avenue Grand-Champsec 90, 1950, Sion</t>
  </si>
  <si>
    <t>Eidgenössische Technische Hochschule (ETH Zürich)</t>
  </si>
  <si>
    <t>Zürich ETH Zentrum</t>
  </si>
  <si>
    <t>Rämistrasse 101, 8092, Zürich ETH Zentrum</t>
  </si>
  <si>
    <t>EPFL - École polytechnique fédérale de Lausanne PRES</t>
  </si>
  <si>
    <t>CE 3 316 (Centre Est) Station 1, 1015, Lausanne</t>
  </si>
  <si>
    <t>ERS European Respiratory Society ERS Headquarters</t>
  </si>
  <si>
    <t>Avenue Sainte-Luce 4, 1003, Lausanne</t>
  </si>
  <si>
    <t>ESMO European Society for Medical Oncology Administration and main number **</t>
  </si>
  <si>
    <t>Viganello</t>
  </si>
  <si>
    <t>Via Luigi Taddei 4, 6962, Viganello</t>
  </si>
  <si>
    <t>European Society of Gynaecological Oncology (ESGO) c/o Kenes International SA</t>
  </si>
  <si>
    <t>Rue François-Versonnex 7, 1207, Genève</t>
  </si>
  <si>
    <t>Fondation fribourgeoise pour la recherche et la formation sur le cancer</t>
  </si>
  <si>
    <t>Bourguillon</t>
  </si>
  <si>
    <t>Rue Max von Sachsen 4, 1722, Bourguillon</t>
  </si>
  <si>
    <t>Fondation pour la recherche en chirurgie thoracique et vasculaire, c/o Service de Chir. Thoracique et Vasculaire du CHUV</t>
  </si>
  <si>
    <t>Fondation Rhumatismes-Enfants-Suisse</t>
  </si>
  <si>
    <t>Etoy</t>
  </si>
  <si>
    <t>Route de la Plantay 87, 1163, Etoy</t>
  </si>
  <si>
    <t>Fondazione Epatocentro Ticino</t>
  </si>
  <si>
    <t>Via Soldino 5, 6900, Lugano</t>
  </si>
  <si>
    <t>Fondazione Oncologia Lago Maggiore</t>
  </si>
  <si>
    <t>Via Antonio Ciseri 19, 6600, Locarno</t>
  </si>
  <si>
    <t>Forum für medizinische Fortbildung FomF GmbH</t>
  </si>
  <si>
    <t>Oberneuhofstrasse 6, 6340, Baar</t>
  </si>
  <si>
    <t>Foundation for Research in Rheumatology (FOREUM)</t>
  </si>
  <si>
    <t>Kilchberg ZH</t>
  </si>
  <si>
    <t>Seestrasse 240, 8802, Kilchberg ZH</t>
  </si>
  <si>
    <t>Gesellschaft für Neurologie und Neurochirurgie der Region Basilensis</t>
  </si>
  <si>
    <t>Münchenstein</t>
  </si>
  <si>
    <t>Emil Frey-Strasse 85, 4142, Münchenstein</t>
  </si>
  <si>
    <t>Gönnerverein Hospize Schweiz</t>
  </si>
  <si>
    <t>SENTIMATTSTR 9, 6003, Luzern</t>
  </si>
  <si>
    <t>Groupement des Pneumologues Genevois (GPG)</t>
  </si>
  <si>
    <t>Place du Temple 15, 1227, Carouge GE</t>
  </si>
  <si>
    <t>GSASA Schweizerischer Verein der Amts- und Spitalapotheker</t>
  </si>
  <si>
    <t>Postfach, 3000, Bern</t>
  </si>
  <si>
    <t>HFR Fribourg - Hôpital cantonal</t>
  </si>
  <si>
    <t>Hirslanden Klinik St. Anna</t>
  </si>
  <si>
    <t>Hôpital du Jura - Site de Porrentruy</t>
  </si>
  <si>
    <t>Porrentruy</t>
  </si>
  <si>
    <t>Chemin de l'Hôpital 9, 2900, Porrentruy</t>
  </si>
  <si>
    <t>Hôpital du Valais Hôpital de Sion (CHVR)</t>
  </si>
  <si>
    <t>Avenue du Grand-Champsec 80, 1950, Sion</t>
  </si>
  <si>
    <t>Hôpital d'Yverdon-les-Bains Pharmacie Hôpital</t>
  </si>
  <si>
    <t>Rue d'Entremonts 11, 1400, Yverdon-les-Bains</t>
  </si>
  <si>
    <t>Hôpital Riviera-Chablais Site du Samaritain **</t>
  </si>
  <si>
    <t>Boulevard Paderewski 3, 1800, Vevey</t>
  </si>
  <si>
    <t>Hôpital Riviera-Chablais Vaud-Valais Centre hospitalier de Rennaz</t>
  </si>
  <si>
    <t>Rennaz</t>
  </si>
  <si>
    <t>Route du Vieux Séquoia 20, 1847, Rennaz</t>
  </si>
  <si>
    <t>Hôpitaux Universitaires de Genève</t>
  </si>
  <si>
    <t>Rue Gabrielle-Perret-Gentil 4, 1205, Genève</t>
  </si>
  <si>
    <t>IELSG -International Extranodal Lymphoma Study Group</t>
  </si>
  <si>
    <t>Ospedale San Giovanni, 6500, Bellinzona</t>
  </si>
  <si>
    <t>IMK Institut für Medizin und Kommunikation AG Herr Harald F. Grossmann</t>
  </si>
  <si>
    <t>Münsterberg 1, 4001, Basel</t>
  </si>
  <si>
    <t>Inselspital Bern, Insel-Gruppe AG</t>
  </si>
  <si>
    <t>Freiburgstrasse 18, 3010, Bern</t>
  </si>
  <si>
    <t>International Society of Paediatric Oncology (SIOP)  Office</t>
  </si>
  <si>
    <t>Steinhausen</t>
  </si>
  <si>
    <t>Industriestrasse 25, 6312, Steinhausen</t>
  </si>
  <si>
    <t>Kantonsspital Aarau AG</t>
  </si>
  <si>
    <t>Kantonsspital Baden AG</t>
  </si>
  <si>
    <t>Baden</t>
  </si>
  <si>
    <t>Im Ergel 1, 5404, Baden</t>
  </si>
  <si>
    <t>Kantonsspital Baselland Liestal</t>
  </si>
  <si>
    <t>Liestal</t>
  </si>
  <si>
    <t>Rheinstrasse 26, 4410, Liestal</t>
  </si>
  <si>
    <t>Kantonsspital Frauenfeld</t>
  </si>
  <si>
    <t>Kantonsspital Graubünden</t>
  </si>
  <si>
    <t>Kantonsspital St. Gallen</t>
  </si>
  <si>
    <t>Kantonsspital Winterthur</t>
  </si>
  <si>
    <t>Klinik Bethesda Tschugg</t>
  </si>
  <si>
    <t>Tschugg</t>
  </si>
  <si>
    <t>Oberdorf, 3233, Tschugg</t>
  </si>
  <si>
    <t>Kollegium f. Hausarztmedizin (KHM/CMPR) Bénédicte Laville (Administration)</t>
  </si>
  <si>
    <t>Rue de l'Hôpital 15, 1700, Fribourg</t>
  </si>
  <si>
    <t>LGID Foundation Liver &amp; Gastrointest. Disease Foundation</t>
  </si>
  <si>
    <t>Seehofstrasse 4, 8008, Zürich</t>
  </si>
  <si>
    <t>Ligue Genevoise Contre le Rhumatisme</t>
  </si>
  <si>
    <t>Rue Merle-d'Aubigné 22, 1207, Genève</t>
  </si>
  <si>
    <t>Löwenpraxis Zürichstrasse 12 Luzern</t>
  </si>
  <si>
    <t>Zürichstrasse 12, 6004, Luzern</t>
  </si>
  <si>
    <t>Lung Cancer Europe (LUCE) c/o European Thoracic Oncology Platform (ETOP)</t>
  </si>
  <si>
    <t>Effingerstrasse 40, 3008, Bern</t>
  </si>
  <si>
    <t>Luzerner Kantonsspital Luzern</t>
  </si>
  <si>
    <t>Spitalstrasse, 6004, Luzern</t>
  </si>
  <si>
    <t>Medical Image Analysis Center (MIAC AG) c/o University Hospital Basel **</t>
  </si>
  <si>
    <t>Mittlere-Strasse 83, 4031, Basel</t>
  </si>
  <si>
    <t>Mediscience GmbH</t>
  </si>
  <si>
    <t>Küssnacht am Rigi</t>
  </si>
  <si>
    <t>Bahnhofstrasse 17, 6403, Küssnacht am Rigi</t>
  </si>
  <si>
    <t>Cheseaux-sur-Lausanne</t>
  </si>
  <si>
    <t>Neurologie am Schlosspark Parkstrasse 5 Binningen</t>
  </si>
  <si>
    <t>Parkstrasse 5, 4102, Binningen</t>
  </si>
  <si>
    <t>Neurozentrum Bellevue Bellevue Medical Group AG Theaterstrasse 8 Zürich</t>
  </si>
  <si>
    <t>Theaterstrasse 8, 8001, Zürich</t>
  </si>
  <si>
    <t>Neurozentrum Oberaargau St. Urbanstrasse 22 - Affenplatz Langenthal</t>
  </si>
  <si>
    <t>St. Urbanstrasse 22 - Affenplatz, 4900, Langenthal</t>
  </si>
  <si>
    <t>Onkologiepflege Schweiz</t>
  </si>
  <si>
    <t>Kleinandelfingen</t>
  </si>
  <si>
    <t>Hirstigstrasse 13, 8451, Kleinandelfingen</t>
  </si>
  <si>
    <t>OnkoZentrum Hirslanden Klinik Hirslanden Witellikerstrasse 40 Zürich</t>
  </si>
  <si>
    <t>OnkoZentrum Zürich AG Standort Zürich-Enge Seestrasse 259 Zürich</t>
  </si>
  <si>
    <t>Seestrasse 259, 8038, Zürich</t>
  </si>
  <si>
    <t>Ospedale Regionale di Lugano Civico</t>
  </si>
  <si>
    <t>Via Tesserete 46, 6900, Lugano</t>
  </si>
  <si>
    <t>Pathologie Institut Enge Hardturmstrasse 133, 5. Stock Zürich</t>
  </si>
  <si>
    <t>Hardturmstrasse 133, 5. Stock, 8005, Zürich</t>
  </si>
  <si>
    <t>Plastic Surgery Group AG Seefeldstrasse 214 Zürich</t>
  </si>
  <si>
    <t>Privatklinik Obach</t>
  </si>
  <si>
    <t>Leopoldstrasse 5, 4500, Solothurn</t>
  </si>
  <si>
    <t>Rehazentrum Valens Kliniken Valens</t>
  </si>
  <si>
    <t>Valens</t>
  </si>
  <si>
    <t>Taminaplatz 1, 7317, Valens</t>
  </si>
  <si>
    <t>Réseau hospitalier neuchâtelois Pourtalès</t>
  </si>
  <si>
    <t>Rue de la Maladière 45, 2000, Neuchâtel</t>
  </si>
  <si>
    <t>Réseau hospitalier neuchâtelois Val-de-Ruz</t>
  </si>
  <si>
    <t>Fontaines NE</t>
  </si>
  <si>
    <t>Route de Landeyeux, 2046, Fontaines NE</t>
  </si>
  <si>
    <t>Rheumaliga Schweiz Geschäftsleiterin: Frau Valérie Krafft</t>
  </si>
  <si>
    <t>Josefstrasse 92, 8005, Zürich</t>
  </si>
  <si>
    <t>Rheumasearch Foundation c/o Fontanet &amp; Schoeni, Notaires</t>
  </si>
  <si>
    <t>Rue du Rhône 57, 1204, Genève</t>
  </si>
  <si>
    <t>SAKK Schweizer Arbeitsgemeinschaft für Klinische Krebsforschung</t>
  </si>
  <si>
    <t>Effingerstrasse 33, 3008, Bern</t>
  </si>
  <si>
    <t>Schweizer Gesellschaft f. Senologie Sekretariat c/o Ursula Hale</t>
  </si>
  <si>
    <t>Nunningen</t>
  </si>
  <si>
    <t>Riseten 4, 4208, Nunningen</t>
  </si>
  <si>
    <t>Schweizerische Gesellschaft für Kardiologie</t>
  </si>
  <si>
    <t>Dufourstrasse 30, 3005, Bern</t>
  </si>
  <si>
    <t>Schweizerische Gesellschaft für Rheumatologie</t>
  </si>
  <si>
    <t>Schweizerische Ophthalmologische Gesellschaft SOG c/o Inst.für Medizin u. Kommunikation AG</t>
  </si>
  <si>
    <t>Schweiz. Gesellschaft für Nephrologie Frau Maya Weder - Administration</t>
  </si>
  <si>
    <t>Worb</t>
  </si>
  <si>
    <t>Postfach 567, 3076, Worb</t>
  </si>
  <si>
    <t>Schweiz. Neurologische Gesellschaft IMK Institut f. Medizin u. Kommunikation</t>
  </si>
  <si>
    <t>Schweiz. Parkinsonvereinigung Ass. suisse de la maladie de Parkinson Geschäftsstelle</t>
  </si>
  <si>
    <t>Egg b. Zürich</t>
  </si>
  <si>
    <t>Gewerbestrasse 12a, 8132, Egg b. Zürich</t>
  </si>
  <si>
    <t>SCQM Foundation Swiss Clinical Quality Management in Rheumatic Diseases</t>
  </si>
  <si>
    <t>Aargauerstrasse 250, 8048, Zürich</t>
  </si>
  <si>
    <t>S. Grasso Consulting Dr. Silvio Grasso</t>
  </si>
  <si>
    <t>Lindau</t>
  </si>
  <si>
    <t>Fischeracherstrasse 17, 8315, Lindau</t>
  </si>
  <si>
    <t>Sharing Progress in Cancer Care (SPCC)</t>
  </si>
  <si>
    <t>Piazza Indipendenza 2, 6500, Bellinzona</t>
  </si>
  <si>
    <t>Solothurner Spitäler AG **</t>
  </si>
  <si>
    <t>Schlössliweg 2-6, 4500, Solothurn</t>
  </si>
  <si>
    <t>Spital Grabs Innere Medizin</t>
  </si>
  <si>
    <t>Grabs</t>
  </si>
  <si>
    <t>Spitalstrasse 44, 9472, Grabs</t>
  </si>
  <si>
    <t>Spital Limmattal</t>
  </si>
  <si>
    <t>St. Claraspital AG</t>
  </si>
  <si>
    <t>Stiftung für die Forschung in der Gastroenterologie und Hepatologie c/o Prof. Dr. Michael Fried</t>
  </si>
  <si>
    <t>Stiftung für wissenschaftliche Forschung am Stadtspital Triemli</t>
  </si>
  <si>
    <t>Stiftung SONK St.Gallen Oncology Conferences</t>
  </si>
  <si>
    <t>Swiss Academy of Multidisciplinary Oncology</t>
  </si>
  <si>
    <t>Swiss Oncology &amp; Hematology Congress c/o Reichenbach Rechtsanwälte AG</t>
  </si>
  <si>
    <t>Talacker 50, 8001, Zürich</t>
  </si>
  <si>
    <t>Swiss Transplantation Society (STS) c/o meeting.com Sàrl</t>
  </si>
  <si>
    <t>PO Box 100, 1033, Cheseaux-sur-Lausanne</t>
  </si>
  <si>
    <t>Swisstransplant Nationale Stiftung für Organspende und Transplantation</t>
  </si>
  <si>
    <t>Effingerstrasse 1, 3011, Bern</t>
  </si>
  <si>
    <t>Swiss Tumor Institute, Platz Zürich c/o OnkoZentrum Zürich</t>
  </si>
  <si>
    <t>Tumor Zentrum Aarau AG Rain 34 Aarau</t>
  </si>
  <si>
    <t>Unilabs Lausanne - Cypa Laboratoire de Cytologie et Pathologie Biopôl 3/ Route de la Corniche 9A Epalinges</t>
  </si>
  <si>
    <t>Epalinges</t>
  </si>
  <si>
    <t>Biopôl 3/ Route de la Corniche 9A, 1066, Epalinges</t>
  </si>
  <si>
    <t>Universitäre Psychiatrische Kliniken Basel (UPK)</t>
  </si>
  <si>
    <t>Wilhelm Klein-Strasse 27, 4002, Basel</t>
  </si>
  <si>
    <t>Universität Basel</t>
  </si>
  <si>
    <t>Petersplatz 1, 4001, Basel</t>
  </si>
  <si>
    <t>Universität Bern **</t>
  </si>
  <si>
    <t>Hochschulstrasse 6, 3012, Bern</t>
  </si>
  <si>
    <t>Universitäts-Kinderspital (UKBB)</t>
  </si>
  <si>
    <t>Universitäts-Kinderspital Zürich</t>
  </si>
  <si>
    <t>Steinwiesstrasse 75, 8032, Zürich</t>
  </si>
  <si>
    <t>Universitätsklinik Balgrist</t>
  </si>
  <si>
    <t>Forchstrasse 340, 8008, Zürich</t>
  </si>
  <si>
    <t>Universitätsspital Basel</t>
  </si>
  <si>
    <t>Universitätsspital Zürich</t>
  </si>
  <si>
    <t>Universität Zürich Generalsekretariat</t>
  </si>
  <si>
    <t>Künstlergasse 15, 8001, Zürich</t>
  </si>
  <si>
    <t>Verein Interdigest</t>
  </si>
  <si>
    <t>Toblerstrasse 51, 8044, Zürich</t>
  </si>
  <si>
    <t>Verein Lungenfibrose Schweiz</t>
  </si>
  <si>
    <t>Ringstrasse 70, 8057, Zürich</t>
  </si>
  <si>
    <t>Verein zur Förderung der Weiterbildung in Augenheilkunde c/o Universitätsspital Basel Augenklinik</t>
  </si>
  <si>
    <t>Women's Brain Project</t>
  </si>
  <si>
    <t>Guntershausen b. Aadorf</t>
  </si>
  <si>
    <t>Pfisterwisstrasse 14, 8357, Guntershausen b. Aadorf</t>
  </si>
  <si>
    <t>Zentrum für Onkologie Luzern AG Hirslanden Klinik St. Anna St. Anna-Strasse 32 Luzern</t>
  </si>
  <si>
    <t>AGGREGATE DISCLOSURE FOR RESEARCH &amp; DEVELOPMENT</t>
  </si>
  <si>
    <t>R&amp;D</t>
  </si>
  <si>
    <t>Transfers of Value Research &amp; Development as defined</t>
  </si>
  <si>
    <t>TOTAL AMOUNT</t>
  </si>
  <si>
    <t>Total amount of Transfers of Value paid to individual HCPs, HCOs and for Research &amp; Development as defined</t>
  </si>
  <si>
    <t>Date of publication: 22-06-2021 08:21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</si>
</sst>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%"/>
  </numFmts>
  <fonts count="9" x14ac:knownFonts="1">
    <font>
      <sz val="10"/>
      <color rgb="FF000000"/>
      <name val="Arial"/>
    </font>
    <font>
      <sz val="9"/>
      <color rgb="FF333333"/>
      <name val="Arial"/>
    </font>
    <font>
      <b/>
      <sz val="10"/>
      <color rgb="FF333333"/>
      <name val="Arial"/>
    </font>
    <font>
      <sz val="10"/>
      <color rgb="FF333333"/>
      <name val="Arial"/>
    </font>
    <font>
      <b/>
      <sz val="9"/>
      <color rgb="FF333333"/>
      <name val="Arial"/>
    </font>
    <font>
      <sz val="9"/>
      <color rgb="FF000000"/>
      <name val="Arial"/>
    </font>
    <font>
      <b/>
      <sz val="9"/>
      <color rgb="FF424142"/>
      <name val="Arial"/>
    </font>
    <font>
      <b/>
      <sz val="9"/>
      <color rgb="FF000000"/>
      <name val="Arial"/>
    </font>
    <font>
      <sz val="10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8FBFC"/>
        <bgColor rgb="FFFFFFFF"/>
      </patternFill>
    </fill>
  </fills>
  <borders count="8">
    <border>
      <left/>
      <right/>
      <top/>
      <bottom/>
      <diagonal/>
    </border>
    <border>
      <left style="thin">
        <color rgb="FFC6C3C6"/>
      </left>
      <right style="thin">
        <color rgb="FFC6C3C6"/>
      </right>
      <top style="thin">
        <color rgb="FFC6C3C6"/>
      </top>
      <bottom style="thin">
        <color rgb="FFC6C3C6"/>
      </bottom>
      <diagonal/>
    </border>
    <border>
      <left style="thin">
        <color rgb="FFC6C3C6"/>
      </left>
      <right/>
      <top/>
      <bottom/>
      <diagonal/>
    </border>
    <border>
      <left/>
      <right style="thin">
        <color rgb="FFC6C3C6"/>
      </right>
      <top/>
      <bottom/>
      <diagonal/>
    </border>
    <border>
      <left style="thin">
        <color rgb="FF3877A6"/>
      </left>
      <right style="thin">
        <color rgb="FF3877A6"/>
      </right>
      <top style="thin">
        <color rgb="FF3877A6"/>
      </top>
      <bottom style="thin">
        <color rgb="FFA5A5B1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  <border>
      <left style="thin">
        <color rgb="FFC6C3C6"/>
      </left>
      <right style="thin">
        <color rgb="FFC6C3C6"/>
      </right>
      <top style="thin">
        <color rgb="FF3877A6"/>
      </top>
      <bottom style="thin">
        <color rgb="FFC6C3C6"/>
      </bottom>
      <diagonal/>
    </border>
    <border>
      <left style="thin">
        <color rgb="FFEBEBEB"/>
      </left>
      <right style="thin">
        <color rgb="FFEBEBEB"/>
      </right>
      <top style="thin">
        <color rgb="FFCAC9D9"/>
      </top>
      <bottom style="thin">
        <color rgb="FFEBEBEB"/>
      </bottom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54">
    <xf numFmtId="0" fontId="0" fillId="0" borderId="0" xfId="0"/>
    <xf numFmtId="0" fontId="1" fillId="2" borderId="0" xfId="0" applyFont="1" applyFill="1" applyAlignment="1">
      <alignment horizontal="left"/>
    </xf>
    <xf numFmtId="0" fontId="3" fillId="2" borderId="2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1" fillId="3" borderId="5" xfId="0" applyNumberFormat="1" applyFont="1" applyFill="1" applyBorder="1" applyAlignment="1">
      <alignment horizontal="left"/>
    </xf>
    <xf numFmtId="49" fontId="1" fillId="3" borderId="5" xfId="0" applyNumberFormat="1" applyFont="1" applyFill="1" applyBorder="1" applyAlignment="1">
      <alignment horizontal="left" wrapText="1"/>
    </xf>
    <xf numFmtId="49" fontId="5" fillId="3" borderId="5" xfId="0" applyNumberFormat="1" applyFont="1" applyFill="1" applyBorder="1" applyAlignment="1">
      <alignment horizontal="right"/>
    </xf>
    <xf numFmtId="49" fontId="1" fillId="3" borderId="5" xfId="0" applyNumberFormat="1" applyFont="1" applyFill="1" applyBorder="1" applyAlignment="1">
      <alignment horizontal="right"/>
    </xf>
    <xf numFmtId="4" fontId="1" fillId="3" borderId="5" xfId="0" applyNumberFormat="1" applyFont="1" applyFill="1" applyBorder="1" applyAlignment="1">
      <alignment horizontal="right"/>
    </xf>
    <xf numFmtId="49" fontId="1" fillId="2" borderId="5" xfId="0" applyNumberFormat="1" applyFont="1" applyFill="1" applyBorder="1" applyAlignment="1">
      <alignment horizontal="left"/>
    </xf>
    <xf numFmtId="49" fontId="1" fillId="2" borderId="5" xfId="0" applyNumberFormat="1" applyFont="1" applyFill="1" applyBorder="1" applyAlignment="1">
      <alignment horizontal="left" wrapText="1"/>
    </xf>
    <xf numFmtId="49" fontId="5" fillId="2" borderId="5" xfId="0" applyNumberFormat="1" applyFont="1" applyFill="1" applyBorder="1" applyAlignment="1">
      <alignment horizontal="right"/>
    </xf>
    <xf numFmtId="49" fontId="1" fillId="2" borderId="5" xfId="0" applyNumberFormat="1" applyFont="1" applyFill="1" applyBorder="1" applyAlignment="1">
      <alignment horizontal="right"/>
    </xf>
    <xf numFmtId="4" fontId="1" fillId="2" borderId="5" xfId="0" applyNumberFormat="1" applyFont="1" applyFill="1" applyBorder="1" applyAlignment="1">
      <alignment horizontal="right"/>
    </xf>
    <xf numFmtId="0" fontId="6" fillId="2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left" vertical="center"/>
    </xf>
    <xf numFmtId="49" fontId="4" fillId="3" borderId="5" xfId="0" applyNumberFormat="1" applyFont="1" applyFill="1" applyBorder="1" applyAlignment="1">
      <alignment horizontal="center" vertical="center"/>
    </xf>
    <xf numFmtId="49" fontId="7" fillId="3" borderId="5" xfId="0" applyNumberFormat="1" applyFont="1" applyFill="1" applyBorder="1" applyAlignment="1">
      <alignment horizontal="right"/>
    </xf>
    <xf numFmtId="49" fontId="4" fillId="3" borderId="5" xfId="0" applyNumberFormat="1" applyFont="1" applyFill="1" applyBorder="1" applyAlignment="1">
      <alignment horizontal="right"/>
    </xf>
    <xf numFmtId="4" fontId="4" fillId="3" borderId="5" xfId="0" applyNumberFormat="1" applyFont="1" applyFill="1" applyBorder="1" applyAlignment="1">
      <alignment horizontal="right"/>
    </xf>
    <xf numFmtId="49" fontId="7" fillId="2" borderId="7" xfId="0" applyNumberFormat="1" applyFont="1" applyFill="1" applyBorder="1" applyAlignment="1">
      <alignment horizontal="right"/>
    </xf>
    <xf numFmtId="0" fontId="4" fillId="2" borderId="7" xfId="0" applyFont="1" applyFill="1" applyBorder="1" applyAlignment="1">
      <alignment horizontal="right"/>
    </xf>
    <xf numFmtId="164" fontId="4" fillId="2" borderId="7" xfId="0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right"/>
    </xf>
    <xf numFmtId="49" fontId="1" fillId="2" borderId="1" xfId="0" applyNumberFormat="1" applyFont="1" applyFill="1" applyBorder="1" applyAlignment="1">
      <alignment horizontal="right"/>
    </xf>
    <xf numFmtId="4" fontId="1" fillId="2" borderId="1" xfId="0" applyNumberFormat="1" applyFont="1" applyFill="1" applyBorder="1" applyAlignment="1">
      <alignment horizontal="right"/>
    </xf>
    <xf numFmtId="4" fontId="1" fillId="3" borderId="1" xfId="0" applyNumberFormat="1" applyFont="1" applyFill="1" applyBorder="1" applyAlignment="1">
      <alignment horizontal="right"/>
    </xf>
    <xf numFmtId="4" fontId="4" fillId="3" borderId="1" xfId="0" applyNumberFormat="1" applyFont="1" applyFill="1" applyBorder="1" applyAlignment="1">
      <alignment horizontal="right"/>
    </xf>
    <xf numFmtId="49" fontId="4" fillId="3" borderId="1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right"/>
    </xf>
    <xf numFmtId="164" fontId="4" fillId="2" borderId="1" xfId="0" applyNumberFormat="1" applyFont="1" applyFill="1" applyBorder="1" applyAlignment="1">
      <alignment horizontal="right"/>
    </xf>
    <xf numFmtId="49" fontId="4" fillId="2" borderId="2" xfId="0" applyNumberFormat="1" applyFont="1" applyFill="1" applyBorder="1" applyAlignment="1">
      <alignment horizontal="left" vertical="top"/>
    </xf>
    <xf numFmtId="49" fontId="4" fillId="3" borderId="1" xfId="0" applyNumberFormat="1" applyFont="1" applyFill="1" applyBorder="1" applyAlignment="1">
      <alignment horizontal="left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left"/>
    </xf>
    <xf numFmtId="49" fontId="6" fillId="2" borderId="1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1" fillId="3" borderId="5" xfId="0" applyNumberFormat="1" applyFont="1" applyFill="1" applyBorder="1" applyAlignment="1">
      <alignment horizontal="left"/>
    </xf>
    <xf numFmtId="49" fontId="1" fillId="2" borderId="5" xfId="0" applyNumberFormat="1" applyFont="1" applyFill="1" applyBorder="1" applyAlignment="1">
      <alignment horizontal="left"/>
    </xf>
    <xf numFmtId="49" fontId="6" fillId="2" borderId="6" xfId="0" applyNumberFormat="1" applyFont="1" applyFill="1" applyBorder="1" applyAlignment="1">
      <alignment horizontal="center" vertical="center"/>
    </xf>
    <xf numFmtId="49" fontId="4" fillId="3" borderId="5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/>
    </xf>
    <xf numFmtId="49" fontId="1" fillId="3" borderId="5" xfId="0" applyNumberFormat="1" applyFont="1" applyFill="1" applyBorder="1" applyAlignment="1">
      <alignment horizontal="left" wrapText="1"/>
    </xf>
    <xf numFmtId="49" fontId="1" fillId="2" borderId="5" xfId="0" applyNumberFormat="1" applyFont="1" applyFill="1" applyBorder="1" applyAlignment="1">
      <alignment horizontal="left" wrapText="1"/>
    </xf>
    <xf numFmtId="49" fontId="6" fillId="2" borderId="1" xfId="0" applyNumberFormat="1" applyFont="1" applyFill="1" applyBorder="1" applyAlignment="1">
      <alignment horizontal="center"/>
    </xf>
    <xf numFmtId="49" fontId="1" fillId="3" borderId="5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left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10" fontId="4" fillId="2" borderId="1" xfId="1" applyNumberFormat="1" applyFont="1" applyFill="1" applyBorder="1" applyAlignment="1">
      <alignment horizontal="right"/>
    </xf>
  </cellXfs>
  <cellStyles count="2">
    <cellStyle name="Normal" xfId="0" builtinId="0"/>
    <cellStyle name="Percent" xfId="1" builtinId="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56"/>
  <sheetViews>
    <sheetView tabSelected="1" workbookViewId="0">
      <selection activeCell="O3" sqref="O3:Q3"/>
    </sheetView>
  </sheetViews>
  <sheetFormatPr defaultRowHeight="14.3" x14ac:dyDescent="0.2"/>
  <cols>
    <col min="1" max="1" width="9.5" customWidth="1"/>
    <col min="2" max="3" width="10.75" customWidth="1"/>
    <col min="4" max="4" width="12.125" customWidth="1"/>
    <col min="5" max="5" width="4" customWidth="1"/>
    <col min="6" max="6" width="10.75" customWidth="1"/>
    <col min="7" max="7" width="6.75" customWidth="1"/>
    <col min="8" max="8" width="13" customWidth="1"/>
    <col min="9" max="17" width="19.875" customWidth="1"/>
  </cols>
  <sheetData>
    <row r="1" spans="2:17" s="1" customFormat="1" ht="16.5" customHeight="1" x14ac:dyDescent="0.2"/>
    <row r="2" spans="2:17" s="1" customFormat="1" ht="23.1" customHeight="1" x14ac:dyDescent="0.2">
      <c r="B2" s="34" t="s">
        <v>0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</row>
    <row r="3" spans="2:17" s="1" customFormat="1" ht="23.1" customHeight="1" x14ac:dyDescent="0.2"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51" t="s">
        <v>488</v>
      </c>
      <c r="P3" s="51"/>
      <c r="Q3" s="51"/>
    </row>
    <row r="4" spans="2:17" s="1" customFormat="1" ht="23.1" customHeight="1" x14ac:dyDescent="0.2"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51" t="s">
        <v>1</v>
      </c>
      <c r="P4" s="51"/>
      <c r="Q4" s="51"/>
    </row>
    <row r="5" spans="2:17" s="1" customFormat="1" ht="21.75" customHeight="1" x14ac:dyDescent="0.2">
      <c r="B5" s="38"/>
      <c r="C5" s="48" t="s">
        <v>2</v>
      </c>
      <c r="D5" s="48"/>
      <c r="E5" s="48"/>
      <c r="F5" s="48"/>
      <c r="G5" s="48"/>
      <c r="H5" s="34" t="s">
        <v>3</v>
      </c>
      <c r="I5" s="34" t="s">
        <v>4</v>
      </c>
      <c r="J5" s="34" t="s">
        <v>5</v>
      </c>
      <c r="K5" s="50" t="s">
        <v>6</v>
      </c>
      <c r="L5" s="50" t="s">
        <v>7</v>
      </c>
      <c r="M5" s="50"/>
      <c r="N5" s="50"/>
      <c r="O5" s="52" t="s">
        <v>8</v>
      </c>
      <c r="P5" s="52"/>
      <c r="Q5" s="50" t="s">
        <v>9</v>
      </c>
    </row>
    <row r="6" spans="2:17" s="1" customFormat="1" ht="99.55" customHeight="1" x14ac:dyDescent="0.2">
      <c r="B6" s="38"/>
      <c r="C6" s="48"/>
      <c r="D6" s="48"/>
      <c r="E6" s="48"/>
      <c r="F6" s="48"/>
      <c r="G6" s="48"/>
      <c r="H6" s="34"/>
      <c r="I6" s="34"/>
      <c r="J6" s="34"/>
      <c r="K6" s="50"/>
      <c r="L6" s="3" t="s">
        <v>10</v>
      </c>
      <c r="M6" s="3" t="s">
        <v>11</v>
      </c>
      <c r="N6" s="3" t="s">
        <v>12</v>
      </c>
      <c r="O6" s="3" t="s">
        <v>13</v>
      </c>
      <c r="P6" s="3" t="s">
        <v>14</v>
      </c>
      <c r="Q6" s="50"/>
    </row>
    <row r="7" spans="2:17" s="1" customFormat="1" ht="23.1" customHeight="1" x14ac:dyDescent="0.2">
      <c r="B7" s="2"/>
      <c r="C7" s="49" t="s">
        <v>15</v>
      </c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</row>
    <row r="8" spans="2:17" s="1" customFormat="1" ht="27.55" customHeight="1" x14ac:dyDescent="0.2">
      <c r="B8" s="33" t="s">
        <v>16</v>
      </c>
      <c r="C8" s="39" t="s">
        <v>17</v>
      </c>
      <c r="D8" s="39"/>
      <c r="E8" s="39"/>
      <c r="F8" s="39"/>
      <c r="G8" s="39"/>
      <c r="H8" s="4" t="s">
        <v>18</v>
      </c>
      <c r="I8" s="4" t="s">
        <v>19</v>
      </c>
      <c r="J8" s="5" t="s">
        <v>20</v>
      </c>
      <c r="K8" s="6" t="s">
        <v>21</v>
      </c>
      <c r="L8" s="6" t="s">
        <v>21</v>
      </c>
      <c r="M8" s="7" t="s">
        <v>22</v>
      </c>
      <c r="N8" s="7" t="s">
        <v>22</v>
      </c>
      <c r="O8" s="8">
        <v>2550</v>
      </c>
      <c r="P8" s="7" t="s">
        <v>22</v>
      </c>
      <c r="Q8" s="8">
        <v>2550</v>
      </c>
    </row>
    <row r="9" spans="2:17" s="1" customFormat="1" ht="27.55" customHeight="1" x14ac:dyDescent="0.2">
      <c r="B9" s="33"/>
      <c r="C9" s="40" t="s">
        <v>23</v>
      </c>
      <c r="D9" s="40"/>
      <c r="E9" s="40"/>
      <c r="F9" s="40"/>
      <c r="G9" s="40"/>
      <c r="H9" s="9" t="s">
        <v>24</v>
      </c>
      <c r="I9" s="9" t="s">
        <v>19</v>
      </c>
      <c r="J9" s="10" t="s">
        <v>25</v>
      </c>
      <c r="K9" s="11" t="s">
        <v>21</v>
      </c>
      <c r="L9" s="11" t="s">
        <v>21</v>
      </c>
      <c r="M9" s="12" t="s">
        <v>22</v>
      </c>
      <c r="N9" s="12" t="s">
        <v>22</v>
      </c>
      <c r="O9" s="13">
        <v>750</v>
      </c>
      <c r="P9" s="12" t="s">
        <v>22</v>
      </c>
      <c r="Q9" s="13">
        <v>750</v>
      </c>
    </row>
    <row r="10" spans="2:17" s="1" customFormat="1" ht="27.55" customHeight="1" x14ac:dyDescent="0.2">
      <c r="B10" s="33"/>
      <c r="C10" s="39" t="s">
        <v>26</v>
      </c>
      <c r="D10" s="39"/>
      <c r="E10" s="39"/>
      <c r="F10" s="39"/>
      <c r="G10" s="39"/>
      <c r="H10" s="4" t="s">
        <v>27</v>
      </c>
      <c r="I10" s="4" t="s">
        <v>19</v>
      </c>
      <c r="J10" s="5" t="s">
        <v>28</v>
      </c>
      <c r="K10" s="6" t="s">
        <v>21</v>
      </c>
      <c r="L10" s="6" t="s">
        <v>21</v>
      </c>
      <c r="M10" s="7" t="s">
        <v>22</v>
      </c>
      <c r="N10" s="7" t="s">
        <v>22</v>
      </c>
      <c r="O10" s="8">
        <v>3225</v>
      </c>
      <c r="P10" s="7" t="s">
        <v>22</v>
      </c>
      <c r="Q10" s="8">
        <v>3225</v>
      </c>
    </row>
    <row r="11" spans="2:17" s="1" customFormat="1" ht="37.200000000000003" customHeight="1" x14ac:dyDescent="0.2">
      <c r="B11" s="33"/>
      <c r="C11" s="40" t="s">
        <v>29</v>
      </c>
      <c r="D11" s="40"/>
      <c r="E11" s="40"/>
      <c r="F11" s="40"/>
      <c r="G11" s="40"/>
      <c r="H11" s="9" t="s">
        <v>30</v>
      </c>
      <c r="I11" s="9" t="s">
        <v>19</v>
      </c>
      <c r="J11" s="10" t="s">
        <v>31</v>
      </c>
      <c r="K11" s="11" t="s">
        <v>21</v>
      </c>
      <c r="L11" s="11" t="s">
        <v>21</v>
      </c>
      <c r="M11" s="13">
        <v>336.6</v>
      </c>
      <c r="N11" s="12" t="s">
        <v>22</v>
      </c>
      <c r="O11" s="12" t="s">
        <v>22</v>
      </c>
      <c r="P11" s="12" t="s">
        <v>22</v>
      </c>
      <c r="Q11" s="13">
        <v>336.6</v>
      </c>
    </row>
    <row r="12" spans="2:17" s="1" customFormat="1" ht="37.200000000000003" customHeight="1" x14ac:dyDescent="0.2">
      <c r="B12" s="33"/>
      <c r="C12" s="39" t="s">
        <v>32</v>
      </c>
      <c r="D12" s="39"/>
      <c r="E12" s="39"/>
      <c r="F12" s="39"/>
      <c r="G12" s="39"/>
      <c r="H12" s="4" t="s">
        <v>30</v>
      </c>
      <c r="I12" s="4" t="s">
        <v>19</v>
      </c>
      <c r="J12" s="5" t="s">
        <v>33</v>
      </c>
      <c r="K12" s="6" t="s">
        <v>21</v>
      </c>
      <c r="L12" s="6" t="s">
        <v>21</v>
      </c>
      <c r="M12" s="7" t="s">
        <v>22</v>
      </c>
      <c r="N12" s="7" t="s">
        <v>22</v>
      </c>
      <c r="O12" s="8">
        <v>1600</v>
      </c>
      <c r="P12" s="7" t="s">
        <v>22</v>
      </c>
      <c r="Q12" s="8">
        <v>1600</v>
      </c>
    </row>
    <row r="13" spans="2:17" s="1" customFormat="1" ht="27.55" customHeight="1" x14ac:dyDescent="0.2">
      <c r="B13" s="33"/>
      <c r="C13" s="40" t="s">
        <v>34</v>
      </c>
      <c r="D13" s="40"/>
      <c r="E13" s="40"/>
      <c r="F13" s="40"/>
      <c r="G13" s="40"/>
      <c r="H13" s="9" t="s">
        <v>35</v>
      </c>
      <c r="I13" s="9" t="s">
        <v>19</v>
      </c>
      <c r="J13" s="10" t="s">
        <v>36</v>
      </c>
      <c r="K13" s="11" t="s">
        <v>21</v>
      </c>
      <c r="L13" s="11" t="s">
        <v>21</v>
      </c>
      <c r="M13" s="12" t="s">
        <v>22</v>
      </c>
      <c r="N13" s="12" t="s">
        <v>22</v>
      </c>
      <c r="O13" s="13">
        <v>1000</v>
      </c>
      <c r="P13" s="12" t="s">
        <v>22</v>
      </c>
      <c r="Q13" s="13">
        <v>1000</v>
      </c>
    </row>
    <row r="14" spans="2:17" s="1" customFormat="1" ht="37.200000000000003" customHeight="1" x14ac:dyDescent="0.2">
      <c r="B14" s="33"/>
      <c r="C14" s="39" t="s">
        <v>37</v>
      </c>
      <c r="D14" s="39"/>
      <c r="E14" s="39"/>
      <c r="F14" s="39"/>
      <c r="G14" s="39"/>
      <c r="H14" s="4" t="s">
        <v>38</v>
      </c>
      <c r="I14" s="4" t="s">
        <v>19</v>
      </c>
      <c r="J14" s="5" t="s">
        <v>39</v>
      </c>
      <c r="K14" s="6" t="s">
        <v>21</v>
      </c>
      <c r="L14" s="6" t="s">
        <v>21</v>
      </c>
      <c r="M14" s="8">
        <v>149.5</v>
      </c>
      <c r="N14" s="7" t="s">
        <v>22</v>
      </c>
      <c r="O14" s="7" t="s">
        <v>22</v>
      </c>
      <c r="P14" s="7" t="s">
        <v>22</v>
      </c>
      <c r="Q14" s="8">
        <v>149.5</v>
      </c>
    </row>
    <row r="15" spans="2:17" s="1" customFormat="1" ht="27.55" customHeight="1" x14ac:dyDescent="0.2">
      <c r="B15" s="33"/>
      <c r="C15" s="40" t="s">
        <v>40</v>
      </c>
      <c r="D15" s="40"/>
      <c r="E15" s="40"/>
      <c r="F15" s="40"/>
      <c r="G15" s="40"/>
      <c r="H15" s="9" t="s">
        <v>35</v>
      </c>
      <c r="I15" s="9" t="s">
        <v>19</v>
      </c>
      <c r="J15" s="10" t="s">
        <v>36</v>
      </c>
      <c r="K15" s="11" t="s">
        <v>21</v>
      </c>
      <c r="L15" s="11" t="s">
        <v>21</v>
      </c>
      <c r="M15" s="12" t="s">
        <v>22</v>
      </c>
      <c r="N15" s="12" t="s">
        <v>22</v>
      </c>
      <c r="O15" s="13">
        <v>2835.1</v>
      </c>
      <c r="P15" s="12" t="s">
        <v>22</v>
      </c>
      <c r="Q15" s="13">
        <v>2835.1</v>
      </c>
    </row>
    <row r="16" spans="2:17" s="1" customFormat="1" ht="27.55" customHeight="1" x14ac:dyDescent="0.2">
      <c r="B16" s="33"/>
      <c r="C16" s="39" t="s">
        <v>41</v>
      </c>
      <c r="D16" s="39"/>
      <c r="E16" s="39"/>
      <c r="F16" s="39"/>
      <c r="G16" s="39"/>
      <c r="H16" s="4" t="s">
        <v>42</v>
      </c>
      <c r="I16" s="4" t="s">
        <v>19</v>
      </c>
      <c r="J16" s="5" t="s">
        <v>43</v>
      </c>
      <c r="K16" s="6" t="s">
        <v>21</v>
      </c>
      <c r="L16" s="6" t="s">
        <v>21</v>
      </c>
      <c r="M16" s="8">
        <v>321</v>
      </c>
      <c r="N16" s="8">
        <v>472.56</v>
      </c>
      <c r="O16" s="8">
        <v>400</v>
      </c>
      <c r="P16" s="7" t="s">
        <v>22</v>
      </c>
      <c r="Q16" s="8">
        <v>1193.56</v>
      </c>
    </row>
    <row r="17" spans="2:17" s="1" customFormat="1" ht="27.55" customHeight="1" x14ac:dyDescent="0.2">
      <c r="B17" s="33"/>
      <c r="C17" s="40" t="s">
        <v>44</v>
      </c>
      <c r="D17" s="40"/>
      <c r="E17" s="40"/>
      <c r="F17" s="40"/>
      <c r="G17" s="40"/>
      <c r="H17" s="9" t="s">
        <v>45</v>
      </c>
      <c r="I17" s="9" t="s">
        <v>19</v>
      </c>
      <c r="J17" s="10" t="s">
        <v>46</v>
      </c>
      <c r="K17" s="11" t="s">
        <v>21</v>
      </c>
      <c r="L17" s="11" t="s">
        <v>21</v>
      </c>
      <c r="M17" s="12" t="s">
        <v>22</v>
      </c>
      <c r="N17" s="12" t="s">
        <v>22</v>
      </c>
      <c r="O17" s="13">
        <v>1200</v>
      </c>
      <c r="P17" s="12" t="s">
        <v>22</v>
      </c>
      <c r="Q17" s="13">
        <v>1200</v>
      </c>
    </row>
    <row r="18" spans="2:17" s="1" customFormat="1" ht="27.55" customHeight="1" x14ac:dyDescent="0.2">
      <c r="B18" s="33"/>
      <c r="C18" s="39" t="s">
        <v>47</v>
      </c>
      <c r="D18" s="39"/>
      <c r="E18" s="39"/>
      <c r="F18" s="39"/>
      <c r="G18" s="39"/>
      <c r="H18" s="4" t="s">
        <v>18</v>
      </c>
      <c r="I18" s="4" t="s">
        <v>19</v>
      </c>
      <c r="J18" s="5" t="s">
        <v>48</v>
      </c>
      <c r="K18" s="6" t="s">
        <v>21</v>
      </c>
      <c r="L18" s="6" t="s">
        <v>21</v>
      </c>
      <c r="M18" s="7" t="s">
        <v>22</v>
      </c>
      <c r="N18" s="8">
        <v>402.05</v>
      </c>
      <c r="O18" s="7" t="s">
        <v>22</v>
      </c>
      <c r="P18" s="7" t="s">
        <v>22</v>
      </c>
      <c r="Q18" s="8">
        <v>402.05</v>
      </c>
    </row>
    <row r="19" spans="2:17" s="1" customFormat="1" ht="27.55" customHeight="1" x14ac:dyDescent="0.2">
      <c r="B19" s="33"/>
      <c r="C19" s="40" t="s">
        <v>49</v>
      </c>
      <c r="D19" s="40"/>
      <c r="E19" s="40"/>
      <c r="F19" s="40"/>
      <c r="G19" s="40"/>
      <c r="H19" s="9" t="s">
        <v>18</v>
      </c>
      <c r="I19" s="9" t="s">
        <v>19</v>
      </c>
      <c r="J19" s="10" t="s">
        <v>50</v>
      </c>
      <c r="K19" s="11" t="s">
        <v>21</v>
      </c>
      <c r="L19" s="11" t="s">
        <v>21</v>
      </c>
      <c r="M19" s="12" t="s">
        <v>22</v>
      </c>
      <c r="N19" s="12" t="s">
        <v>22</v>
      </c>
      <c r="O19" s="13">
        <v>1487.5</v>
      </c>
      <c r="P19" s="12" t="s">
        <v>22</v>
      </c>
      <c r="Q19" s="13">
        <v>1487.5</v>
      </c>
    </row>
    <row r="20" spans="2:17" s="1" customFormat="1" ht="27.55" customHeight="1" x14ac:dyDescent="0.2">
      <c r="B20" s="33"/>
      <c r="C20" s="39" t="s">
        <v>51</v>
      </c>
      <c r="D20" s="39"/>
      <c r="E20" s="39"/>
      <c r="F20" s="39"/>
      <c r="G20" s="39"/>
      <c r="H20" s="4" t="s">
        <v>18</v>
      </c>
      <c r="I20" s="4" t="s">
        <v>19</v>
      </c>
      <c r="J20" s="5" t="s">
        <v>20</v>
      </c>
      <c r="K20" s="6" t="s">
        <v>21</v>
      </c>
      <c r="L20" s="6" t="s">
        <v>21</v>
      </c>
      <c r="M20" s="7" t="s">
        <v>22</v>
      </c>
      <c r="N20" s="7" t="s">
        <v>22</v>
      </c>
      <c r="O20" s="8">
        <v>700</v>
      </c>
      <c r="P20" s="7" t="s">
        <v>22</v>
      </c>
      <c r="Q20" s="8">
        <v>700</v>
      </c>
    </row>
    <row r="21" spans="2:17" s="1" customFormat="1" ht="37.200000000000003" customHeight="1" x14ac:dyDescent="0.2">
      <c r="B21" s="33"/>
      <c r="C21" s="40" t="s">
        <v>52</v>
      </c>
      <c r="D21" s="40"/>
      <c r="E21" s="40"/>
      <c r="F21" s="40"/>
      <c r="G21" s="40"/>
      <c r="H21" s="9" t="s">
        <v>53</v>
      </c>
      <c r="I21" s="9" t="s">
        <v>19</v>
      </c>
      <c r="J21" s="10" t="s">
        <v>54</v>
      </c>
      <c r="K21" s="11" t="s">
        <v>21</v>
      </c>
      <c r="L21" s="11" t="s">
        <v>21</v>
      </c>
      <c r="M21" s="13">
        <v>281.10000000000002</v>
      </c>
      <c r="N21" s="12" t="s">
        <v>22</v>
      </c>
      <c r="O21" s="12" t="s">
        <v>22</v>
      </c>
      <c r="P21" s="12" t="s">
        <v>22</v>
      </c>
      <c r="Q21" s="13">
        <v>281.10000000000002</v>
      </c>
    </row>
    <row r="22" spans="2:17" s="1" customFormat="1" ht="27.55" customHeight="1" x14ac:dyDescent="0.2">
      <c r="B22" s="33"/>
      <c r="C22" s="39" t="s">
        <v>55</v>
      </c>
      <c r="D22" s="39"/>
      <c r="E22" s="39"/>
      <c r="F22" s="39"/>
      <c r="G22" s="39"/>
      <c r="H22" s="4" t="s">
        <v>56</v>
      </c>
      <c r="I22" s="4" t="s">
        <v>19</v>
      </c>
      <c r="J22" s="5" t="s">
        <v>57</v>
      </c>
      <c r="K22" s="6" t="s">
        <v>21</v>
      </c>
      <c r="L22" s="6" t="s">
        <v>21</v>
      </c>
      <c r="M22" s="8">
        <v>220.98</v>
      </c>
      <c r="N22" s="7" t="s">
        <v>22</v>
      </c>
      <c r="O22" s="7" t="s">
        <v>22</v>
      </c>
      <c r="P22" s="7" t="s">
        <v>22</v>
      </c>
      <c r="Q22" s="8">
        <v>220.98</v>
      </c>
    </row>
    <row r="23" spans="2:17" s="1" customFormat="1" ht="37.200000000000003" customHeight="1" x14ac:dyDescent="0.2">
      <c r="B23" s="33"/>
      <c r="C23" s="40" t="s">
        <v>58</v>
      </c>
      <c r="D23" s="40"/>
      <c r="E23" s="40"/>
      <c r="F23" s="40"/>
      <c r="G23" s="40"/>
      <c r="H23" s="9" t="s">
        <v>30</v>
      </c>
      <c r="I23" s="9" t="s">
        <v>19</v>
      </c>
      <c r="J23" s="10" t="s">
        <v>59</v>
      </c>
      <c r="K23" s="11" t="s">
        <v>21</v>
      </c>
      <c r="L23" s="11" t="s">
        <v>21</v>
      </c>
      <c r="M23" s="12" t="s">
        <v>22</v>
      </c>
      <c r="N23" s="12" t="s">
        <v>22</v>
      </c>
      <c r="O23" s="13">
        <v>3000</v>
      </c>
      <c r="P23" s="12" t="s">
        <v>22</v>
      </c>
      <c r="Q23" s="13">
        <v>3000</v>
      </c>
    </row>
    <row r="24" spans="2:17" s="1" customFormat="1" ht="27.55" customHeight="1" x14ac:dyDescent="0.2">
      <c r="B24" s="33"/>
      <c r="C24" s="39" t="s">
        <v>60</v>
      </c>
      <c r="D24" s="39"/>
      <c r="E24" s="39"/>
      <c r="F24" s="39"/>
      <c r="G24" s="39"/>
      <c r="H24" s="4" t="s">
        <v>61</v>
      </c>
      <c r="I24" s="4" t="s">
        <v>19</v>
      </c>
      <c r="J24" s="5" t="s">
        <v>62</v>
      </c>
      <c r="K24" s="6" t="s">
        <v>21</v>
      </c>
      <c r="L24" s="6" t="s">
        <v>21</v>
      </c>
      <c r="M24" s="7" t="s">
        <v>22</v>
      </c>
      <c r="N24" s="7" t="s">
        <v>22</v>
      </c>
      <c r="O24" s="8">
        <v>200</v>
      </c>
      <c r="P24" s="7" t="s">
        <v>22</v>
      </c>
      <c r="Q24" s="8">
        <v>200</v>
      </c>
    </row>
    <row r="25" spans="2:17" s="1" customFormat="1" ht="27.55" customHeight="1" x14ac:dyDescent="0.2">
      <c r="B25" s="33"/>
      <c r="C25" s="40" t="s">
        <v>63</v>
      </c>
      <c r="D25" s="40"/>
      <c r="E25" s="40"/>
      <c r="F25" s="40"/>
      <c r="G25" s="40"/>
      <c r="H25" s="9" t="s">
        <v>45</v>
      </c>
      <c r="I25" s="9" t="s">
        <v>19</v>
      </c>
      <c r="J25" s="10" t="s">
        <v>64</v>
      </c>
      <c r="K25" s="11" t="s">
        <v>21</v>
      </c>
      <c r="L25" s="11" t="s">
        <v>21</v>
      </c>
      <c r="M25" s="13">
        <v>149.5</v>
      </c>
      <c r="N25" s="12" t="s">
        <v>22</v>
      </c>
      <c r="O25" s="12" t="s">
        <v>22</v>
      </c>
      <c r="P25" s="12" t="s">
        <v>22</v>
      </c>
      <c r="Q25" s="13">
        <v>149.5</v>
      </c>
    </row>
    <row r="26" spans="2:17" s="1" customFormat="1" ht="27.55" customHeight="1" x14ac:dyDescent="0.2">
      <c r="B26" s="33"/>
      <c r="C26" s="39" t="s">
        <v>65</v>
      </c>
      <c r="D26" s="39"/>
      <c r="E26" s="39"/>
      <c r="F26" s="39"/>
      <c r="G26" s="39"/>
      <c r="H26" s="4" t="s">
        <v>66</v>
      </c>
      <c r="I26" s="4" t="s">
        <v>19</v>
      </c>
      <c r="J26" s="5" t="s">
        <v>67</v>
      </c>
      <c r="K26" s="6" t="s">
        <v>21</v>
      </c>
      <c r="L26" s="6" t="s">
        <v>21</v>
      </c>
      <c r="M26" s="7" t="s">
        <v>22</v>
      </c>
      <c r="N26" s="7" t="s">
        <v>22</v>
      </c>
      <c r="O26" s="8">
        <v>1200</v>
      </c>
      <c r="P26" s="7" t="s">
        <v>22</v>
      </c>
      <c r="Q26" s="8">
        <v>1200</v>
      </c>
    </row>
    <row r="27" spans="2:17" s="1" customFormat="1" ht="27.55" customHeight="1" x14ac:dyDescent="0.2">
      <c r="B27" s="33"/>
      <c r="C27" s="40" t="s">
        <v>68</v>
      </c>
      <c r="D27" s="40"/>
      <c r="E27" s="40"/>
      <c r="F27" s="40"/>
      <c r="G27" s="40"/>
      <c r="H27" s="9" t="s">
        <v>35</v>
      </c>
      <c r="I27" s="9" t="s">
        <v>19</v>
      </c>
      <c r="J27" s="10" t="s">
        <v>69</v>
      </c>
      <c r="K27" s="11" t="s">
        <v>21</v>
      </c>
      <c r="L27" s="11" t="s">
        <v>21</v>
      </c>
      <c r="M27" s="13">
        <v>321</v>
      </c>
      <c r="N27" s="13">
        <v>452.04</v>
      </c>
      <c r="O27" s="12" t="s">
        <v>22</v>
      </c>
      <c r="P27" s="12" t="s">
        <v>22</v>
      </c>
      <c r="Q27" s="13">
        <v>773.04</v>
      </c>
    </row>
    <row r="28" spans="2:17" s="1" customFormat="1" ht="27.55" customHeight="1" x14ac:dyDescent="0.2">
      <c r="B28" s="33"/>
      <c r="C28" s="39" t="s">
        <v>70</v>
      </c>
      <c r="D28" s="39"/>
      <c r="E28" s="39"/>
      <c r="F28" s="39"/>
      <c r="G28" s="39"/>
      <c r="H28" s="4" t="s">
        <v>71</v>
      </c>
      <c r="I28" s="4" t="s">
        <v>19</v>
      </c>
      <c r="J28" s="5" t="s">
        <v>72</v>
      </c>
      <c r="K28" s="6" t="s">
        <v>21</v>
      </c>
      <c r="L28" s="6" t="s">
        <v>21</v>
      </c>
      <c r="M28" s="8">
        <v>321</v>
      </c>
      <c r="N28" s="8">
        <v>531.82000000000005</v>
      </c>
      <c r="O28" s="7" t="s">
        <v>22</v>
      </c>
      <c r="P28" s="7" t="s">
        <v>22</v>
      </c>
      <c r="Q28" s="8">
        <v>852.82</v>
      </c>
    </row>
    <row r="29" spans="2:17" s="1" customFormat="1" ht="27.55" customHeight="1" x14ac:dyDescent="0.2">
      <c r="B29" s="33"/>
      <c r="C29" s="40" t="s">
        <v>73</v>
      </c>
      <c r="D29" s="40"/>
      <c r="E29" s="40"/>
      <c r="F29" s="40"/>
      <c r="G29" s="40"/>
      <c r="H29" s="9" t="s">
        <v>18</v>
      </c>
      <c r="I29" s="9" t="s">
        <v>19</v>
      </c>
      <c r="J29" s="10" t="s">
        <v>20</v>
      </c>
      <c r="K29" s="11" t="s">
        <v>21</v>
      </c>
      <c r="L29" s="11" t="s">
        <v>21</v>
      </c>
      <c r="M29" s="12" t="s">
        <v>22</v>
      </c>
      <c r="N29" s="12" t="s">
        <v>22</v>
      </c>
      <c r="O29" s="13">
        <v>1225</v>
      </c>
      <c r="P29" s="12" t="s">
        <v>22</v>
      </c>
      <c r="Q29" s="13">
        <v>1225</v>
      </c>
    </row>
    <row r="30" spans="2:17" s="1" customFormat="1" ht="37.200000000000003" customHeight="1" x14ac:dyDescent="0.2">
      <c r="B30" s="33"/>
      <c r="C30" s="39" t="s">
        <v>74</v>
      </c>
      <c r="D30" s="39"/>
      <c r="E30" s="39"/>
      <c r="F30" s="39"/>
      <c r="G30" s="39"/>
      <c r="H30" s="4" t="s">
        <v>75</v>
      </c>
      <c r="I30" s="4" t="s">
        <v>19</v>
      </c>
      <c r="J30" s="5" t="s">
        <v>76</v>
      </c>
      <c r="K30" s="6" t="s">
        <v>21</v>
      </c>
      <c r="L30" s="6" t="s">
        <v>21</v>
      </c>
      <c r="M30" s="7" t="s">
        <v>22</v>
      </c>
      <c r="N30" s="7" t="s">
        <v>22</v>
      </c>
      <c r="O30" s="8">
        <v>600</v>
      </c>
      <c r="P30" s="7" t="s">
        <v>22</v>
      </c>
      <c r="Q30" s="8">
        <v>600</v>
      </c>
    </row>
    <row r="31" spans="2:17" s="1" customFormat="1" ht="27.55" customHeight="1" x14ac:dyDescent="0.2">
      <c r="B31" s="33"/>
      <c r="C31" s="40" t="s">
        <v>77</v>
      </c>
      <c r="D31" s="40"/>
      <c r="E31" s="40"/>
      <c r="F31" s="40"/>
      <c r="G31" s="40"/>
      <c r="H31" s="9" t="s">
        <v>30</v>
      </c>
      <c r="I31" s="9" t="s">
        <v>19</v>
      </c>
      <c r="J31" s="10" t="s">
        <v>78</v>
      </c>
      <c r="K31" s="11" t="s">
        <v>21</v>
      </c>
      <c r="L31" s="11" t="s">
        <v>21</v>
      </c>
      <c r="M31" s="12" t="s">
        <v>22</v>
      </c>
      <c r="N31" s="12" t="s">
        <v>22</v>
      </c>
      <c r="O31" s="13">
        <v>500.66</v>
      </c>
      <c r="P31" s="12" t="s">
        <v>22</v>
      </c>
      <c r="Q31" s="13">
        <v>500.66</v>
      </c>
    </row>
    <row r="32" spans="2:17" s="1" customFormat="1" ht="27.55" customHeight="1" x14ac:dyDescent="0.2">
      <c r="B32" s="33"/>
      <c r="C32" s="39" t="s">
        <v>79</v>
      </c>
      <c r="D32" s="39"/>
      <c r="E32" s="39"/>
      <c r="F32" s="39"/>
      <c r="G32" s="39"/>
      <c r="H32" s="4" t="s">
        <v>80</v>
      </c>
      <c r="I32" s="4" t="s">
        <v>19</v>
      </c>
      <c r="J32" s="5" t="s">
        <v>81</v>
      </c>
      <c r="K32" s="6" t="s">
        <v>21</v>
      </c>
      <c r="L32" s="6" t="s">
        <v>21</v>
      </c>
      <c r="M32" s="7" t="s">
        <v>22</v>
      </c>
      <c r="N32" s="7" t="s">
        <v>22</v>
      </c>
      <c r="O32" s="8">
        <v>700</v>
      </c>
      <c r="P32" s="7" t="s">
        <v>22</v>
      </c>
      <c r="Q32" s="8">
        <v>700</v>
      </c>
    </row>
    <row r="33" spans="2:17" s="1" customFormat="1" ht="27.55" customHeight="1" x14ac:dyDescent="0.2">
      <c r="B33" s="33"/>
      <c r="C33" s="40" t="s">
        <v>82</v>
      </c>
      <c r="D33" s="40"/>
      <c r="E33" s="40"/>
      <c r="F33" s="40"/>
      <c r="G33" s="40"/>
      <c r="H33" s="9" t="s">
        <v>18</v>
      </c>
      <c r="I33" s="9" t="s">
        <v>19</v>
      </c>
      <c r="J33" s="10" t="s">
        <v>83</v>
      </c>
      <c r="K33" s="11" t="s">
        <v>21</v>
      </c>
      <c r="L33" s="11" t="s">
        <v>21</v>
      </c>
      <c r="M33" s="12" t="s">
        <v>22</v>
      </c>
      <c r="N33" s="13">
        <v>730</v>
      </c>
      <c r="O33" s="12" t="s">
        <v>22</v>
      </c>
      <c r="P33" s="12" t="s">
        <v>22</v>
      </c>
      <c r="Q33" s="13">
        <v>730</v>
      </c>
    </row>
    <row r="34" spans="2:17" s="1" customFormat="1" ht="27.55" customHeight="1" x14ac:dyDescent="0.2">
      <c r="B34" s="33"/>
      <c r="C34" s="39" t="s">
        <v>84</v>
      </c>
      <c r="D34" s="39"/>
      <c r="E34" s="39"/>
      <c r="F34" s="39"/>
      <c r="G34" s="39"/>
      <c r="H34" s="4" t="s">
        <v>85</v>
      </c>
      <c r="I34" s="4" t="s">
        <v>19</v>
      </c>
      <c r="J34" s="5" t="s">
        <v>86</v>
      </c>
      <c r="K34" s="6" t="s">
        <v>21</v>
      </c>
      <c r="L34" s="6" t="s">
        <v>21</v>
      </c>
      <c r="M34" s="8">
        <v>124.65</v>
      </c>
      <c r="N34" s="7" t="s">
        <v>22</v>
      </c>
      <c r="O34" s="7" t="s">
        <v>22</v>
      </c>
      <c r="P34" s="7" t="s">
        <v>22</v>
      </c>
      <c r="Q34" s="8">
        <v>124.65</v>
      </c>
    </row>
    <row r="35" spans="2:17" s="1" customFormat="1" ht="27.55" customHeight="1" x14ac:dyDescent="0.2">
      <c r="B35" s="33"/>
      <c r="C35" s="40" t="s">
        <v>87</v>
      </c>
      <c r="D35" s="40"/>
      <c r="E35" s="40"/>
      <c r="F35" s="40"/>
      <c r="G35" s="40"/>
      <c r="H35" s="9" t="s">
        <v>88</v>
      </c>
      <c r="I35" s="9" t="s">
        <v>19</v>
      </c>
      <c r="J35" s="10" t="s">
        <v>89</v>
      </c>
      <c r="K35" s="11" t="s">
        <v>21</v>
      </c>
      <c r="L35" s="11" t="s">
        <v>21</v>
      </c>
      <c r="M35" s="12" t="s">
        <v>22</v>
      </c>
      <c r="N35" s="13">
        <v>402.05</v>
      </c>
      <c r="O35" s="12" t="s">
        <v>22</v>
      </c>
      <c r="P35" s="12" t="s">
        <v>22</v>
      </c>
      <c r="Q35" s="13">
        <v>402.05</v>
      </c>
    </row>
    <row r="36" spans="2:17" s="1" customFormat="1" ht="27.55" customHeight="1" x14ac:dyDescent="0.2">
      <c r="B36" s="33"/>
      <c r="C36" s="39" t="s">
        <v>90</v>
      </c>
      <c r="D36" s="39"/>
      <c r="E36" s="39"/>
      <c r="F36" s="39"/>
      <c r="G36" s="39"/>
      <c r="H36" s="4" t="s">
        <v>18</v>
      </c>
      <c r="I36" s="4" t="s">
        <v>19</v>
      </c>
      <c r="J36" s="5" t="s">
        <v>91</v>
      </c>
      <c r="K36" s="6" t="s">
        <v>21</v>
      </c>
      <c r="L36" s="6" t="s">
        <v>21</v>
      </c>
      <c r="M36" s="8">
        <v>124.65</v>
      </c>
      <c r="N36" s="7" t="s">
        <v>22</v>
      </c>
      <c r="O36" s="7" t="s">
        <v>22</v>
      </c>
      <c r="P36" s="7" t="s">
        <v>22</v>
      </c>
      <c r="Q36" s="8">
        <v>124.65</v>
      </c>
    </row>
    <row r="37" spans="2:17" s="1" customFormat="1" ht="37.200000000000003" customHeight="1" x14ac:dyDescent="0.2">
      <c r="B37" s="33"/>
      <c r="C37" s="40" t="s">
        <v>92</v>
      </c>
      <c r="D37" s="40"/>
      <c r="E37" s="40"/>
      <c r="F37" s="40"/>
      <c r="G37" s="40"/>
      <c r="H37" s="9" t="s">
        <v>30</v>
      </c>
      <c r="I37" s="9" t="s">
        <v>19</v>
      </c>
      <c r="J37" s="10" t="s">
        <v>93</v>
      </c>
      <c r="K37" s="11" t="s">
        <v>21</v>
      </c>
      <c r="L37" s="11" t="s">
        <v>21</v>
      </c>
      <c r="M37" s="12" t="s">
        <v>22</v>
      </c>
      <c r="N37" s="12" t="s">
        <v>22</v>
      </c>
      <c r="O37" s="13">
        <v>2000</v>
      </c>
      <c r="P37" s="13">
        <v>470.95</v>
      </c>
      <c r="Q37" s="13">
        <v>2470.9499999999998</v>
      </c>
    </row>
    <row r="38" spans="2:17" s="1" customFormat="1" ht="27.55" customHeight="1" x14ac:dyDescent="0.2">
      <c r="B38" s="33"/>
      <c r="C38" s="39" t="s">
        <v>94</v>
      </c>
      <c r="D38" s="39"/>
      <c r="E38" s="39"/>
      <c r="F38" s="39"/>
      <c r="G38" s="39"/>
      <c r="H38" s="4" t="s">
        <v>18</v>
      </c>
      <c r="I38" s="4" t="s">
        <v>19</v>
      </c>
      <c r="J38" s="5" t="s">
        <v>95</v>
      </c>
      <c r="K38" s="6" t="s">
        <v>21</v>
      </c>
      <c r="L38" s="6" t="s">
        <v>21</v>
      </c>
      <c r="M38" s="7" t="s">
        <v>22</v>
      </c>
      <c r="N38" s="7" t="s">
        <v>22</v>
      </c>
      <c r="O38" s="8">
        <v>875</v>
      </c>
      <c r="P38" s="7" t="s">
        <v>22</v>
      </c>
      <c r="Q38" s="8">
        <v>875</v>
      </c>
    </row>
    <row r="39" spans="2:17" s="1" customFormat="1" ht="27.55" customHeight="1" x14ac:dyDescent="0.2">
      <c r="B39" s="33"/>
      <c r="C39" s="40" t="s">
        <v>96</v>
      </c>
      <c r="D39" s="40"/>
      <c r="E39" s="40"/>
      <c r="F39" s="40"/>
      <c r="G39" s="40"/>
      <c r="H39" s="9" t="s">
        <v>97</v>
      </c>
      <c r="I39" s="9" t="s">
        <v>19</v>
      </c>
      <c r="J39" s="10" t="s">
        <v>98</v>
      </c>
      <c r="K39" s="11" t="s">
        <v>21</v>
      </c>
      <c r="L39" s="11" t="s">
        <v>21</v>
      </c>
      <c r="M39" s="12" t="s">
        <v>22</v>
      </c>
      <c r="N39" s="12" t="s">
        <v>22</v>
      </c>
      <c r="O39" s="12" t="s">
        <v>22</v>
      </c>
      <c r="P39" s="13">
        <v>2000</v>
      </c>
      <c r="Q39" s="13">
        <v>2000</v>
      </c>
    </row>
    <row r="40" spans="2:17" s="1" customFormat="1" ht="37.200000000000003" customHeight="1" x14ac:dyDescent="0.2">
      <c r="B40" s="33"/>
      <c r="C40" s="39" t="s">
        <v>99</v>
      </c>
      <c r="D40" s="39"/>
      <c r="E40" s="39"/>
      <c r="F40" s="39"/>
      <c r="G40" s="39"/>
      <c r="H40" s="4" t="s">
        <v>56</v>
      </c>
      <c r="I40" s="4" t="s">
        <v>19</v>
      </c>
      <c r="J40" s="5" t="s">
        <v>100</v>
      </c>
      <c r="K40" s="6" t="s">
        <v>21</v>
      </c>
      <c r="L40" s="6" t="s">
        <v>21</v>
      </c>
      <c r="M40" s="7" t="s">
        <v>22</v>
      </c>
      <c r="N40" s="7" t="s">
        <v>22</v>
      </c>
      <c r="O40" s="8">
        <v>2000</v>
      </c>
      <c r="P40" s="7" t="s">
        <v>22</v>
      </c>
      <c r="Q40" s="8">
        <v>2000</v>
      </c>
    </row>
    <row r="41" spans="2:17" s="1" customFormat="1" ht="27.55" customHeight="1" x14ac:dyDescent="0.2">
      <c r="B41" s="33"/>
      <c r="C41" s="40" t="s">
        <v>101</v>
      </c>
      <c r="D41" s="40"/>
      <c r="E41" s="40"/>
      <c r="F41" s="40"/>
      <c r="G41" s="40"/>
      <c r="H41" s="9" t="s">
        <v>102</v>
      </c>
      <c r="I41" s="9" t="s">
        <v>19</v>
      </c>
      <c r="J41" s="10" t="s">
        <v>103</v>
      </c>
      <c r="K41" s="11" t="s">
        <v>21</v>
      </c>
      <c r="L41" s="11" t="s">
        <v>21</v>
      </c>
      <c r="M41" s="12" t="s">
        <v>22</v>
      </c>
      <c r="N41" s="12" t="s">
        <v>22</v>
      </c>
      <c r="O41" s="13">
        <v>1750</v>
      </c>
      <c r="P41" s="12" t="s">
        <v>22</v>
      </c>
      <c r="Q41" s="13">
        <v>1750</v>
      </c>
    </row>
    <row r="42" spans="2:17" s="1" customFormat="1" ht="27.55" customHeight="1" x14ac:dyDescent="0.2">
      <c r="B42" s="33"/>
      <c r="C42" s="39" t="s">
        <v>104</v>
      </c>
      <c r="D42" s="39"/>
      <c r="E42" s="39"/>
      <c r="F42" s="39"/>
      <c r="G42" s="39"/>
      <c r="H42" s="4" t="s">
        <v>105</v>
      </c>
      <c r="I42" s="4" t="s">
        <v>19</v>
      </c>
      <c r="J42" s="5" t="s">
        <v>106</v>
      </c>
      <c r="K42" s="6" t="s">
        <v>21</v>
      </c>
      <c r="L42" s="6" t="s">
        <v>21</v>
      </c>
      <c r="M42" s="8">
        <v>124.65</v>
      </c>
      <c r="N42" s="7" t="s">
        <v>22</v>
      </c>
      <c r="O42" s="7" t="s">
        <v>22</v>
      </c>
      <c r="P42" s="7" t="s">
        <v>22</v>
      </c>
      <c r="Q42" s="8">
        <v>124.65</v>
      </c>
    </row>
    <row r="43" spans="2:17" s="1" customFormat="1" ht="27.55" customHeight="1" x14ac:dyDescent="0.2">
      <c r="B43" s="33"/>
      <c r="C43" s="40" t="s">
        <v>107</v>
      </c>
      <c r="D43" s="40"/>
      <c r="E43" s="40"/>
      <c r="F43" s="40"/>
      <c r="G43" s="40"/>
      <c r="H43" s="9" t="s">
        <v>18</v>
      </c>
      <c r="I43" s="9" t="s">
        <v>19</v>
      </c>
      <c r="J43" s="10" t="s">
        <v>108</v>
      </c>
      <c r="K43" s="11" t="s">
        <v>21</v>
      </c>
      <c r="L43" s="11" t="s">
        <v>21</v>
      </c>
      <c r="M43" s="12" t="s">
        <v>22</v>
      </c>
      <c r="N43" s="12" t="s">
        <v>22</v>
      </c>
      <c r="O43" s="13">
        <v>750</v>
      </c>
      <c r="P43" s="12" t="s">
        <v>22</v>
      </c>
      <c r="Q43" s="13">
        <v>750</v>
      </c>
    </row>
    <row r="44" spans="2:17" s="1" customFormat="1" ht="27.55" customHeight="1" x14ac:dyDescent="0.2">
      <c r="B44" s="33"/>
      <c r="C44" s="39" t="s">
        <v>109</v>
      </c>
      <c r="D44" s="39"/>
      <c r="E44" s="39"/>
      <c r="F44" s="39"/>
      <c r="G44" s="39"/>
      <c r="H44" s="4" t="s">
        <v>35</v>
      </c>
      <c r="I44" s="4" t="s">
        <v>19</v>
      </c>
      <c r="J44" s="5" t="s">
        <v>36</v>
      </c>
      <c r="K44" s="6" t="s">
        <v>21</v>
      </c>
      <c r="L44" s="6" t="s">
        <v>21</v>
      </c>
      <c r="M44" s="7" t="s">
        <v>22</v>
      </c>
      <c r="N44" s="7" t="s">
        <v>22</v>
      </c>
      <c r="O44" s="8">
        <v>1575</v>
      </c>
      <c r="P44" s="7" t="s">
        <v>22</v>
      </c>
      <c r="Q44" s="8">
        <v>1575</v>
      </c>
    </row>
    <row r="45" spans="2:17" s="1" customFormat="1" ht="27.55" customHeight="1" x14ac:dyDescent="0.2">
      <c r="B45" s="33"/>
      <c r="C45" s="40" t="s">
        <v>110</v>
      </c>
      <c r="D45" s="40"/>
      <c r="E45" s="40"/>
      <c r="F45" s="40"/>
      <c r="G45" s="40"/>
      <c r="H45" s="9" t="s">
        <v>45</v>
      </c>
      <c r="I45" s="9" t="s">
        <v>19</v>
      </c>
      <c r="J45" s="10" t="s">
        <v>111</v>
      </c>
      <c r="K45" s="11" t="s">
        <v>21</v>
      </c>
      <c r="L45" s="11" t="s">
        <v>21</v>
      </c>
      <c r="M45" s="12" t="s">
        <v>22</v>
      </c>
      <c r="N45" s="12" t="s">
        <v>22</v>
      </c>
      <c r="O45" s="13">
        <v>300</v>
      </c>
      <c r="P45" s="13">
        <v>1000</v>
      </c>
      <c r="Q45" s="13">
        <v>1300</v>
      </c>
    </row>
    <row r="46" spans="2:17" s="1" customFormat="1" ht="27.55" customHeight="1" x14ac:dyDescent="0.2">
      <c r="B46" s="33"/>
      <c r="C46" s="39" t="s">
        <v>112</v>
      </c>
      <c r="D46" s="39"/>
      <c r="E46" s="39"/>
      <c r="F46" s="39"/>
      <c r="G46" s="39"/>
      <c r="H46" s="4" t="s">
        <v>113</v>
      </c>
      <c r="I46" s="4" t="s">
        <v>19</v>
      </c>
      <c r="J46" s="5" t="s">
        <v>114</v>
      </c>
      <c r="K46" s="6" t="s">
        <v>21</v>
      </c>
      <c r="L46" s="6" t="s">
        <v>21</v>
      </c>
      <c r="M46" s="7" t="s">
        <v>22</v>
      </c>
      <c r="N46" s="7" t="s">
        <v>22</v>
      </c>
      <c r="O46" s="8">
        <v>1000</v>
      </c>
      <c r="P46" s="7" t="s">
        <v>22</v>
      </c>
      <c r="Q46" s="8">
        <v>1000</v>
      </c>
    </row>
    <row r="47" spans="2:17" s="1" customFormat="1" ht="27.55" customHeight="1" x14ac:dyDescent="0.2">
      <c r="B47" s="33"/>
      <c r="C47" s="40" t="s">
        <v>115</v>
      </c>
      <c r="D47" s="40"/>
      <c r="E47" s="40"/>
      <c r="F47" s="40"/>
      <c r="G47" s="40"/>
      <c r="H47" s="9" t="s">
        <v>116</v>
      </c>
      <c r="I47" s="9" t="s">
        <v>19</v>
      </c>
      <c r="J47" s="10" t="s">
        <v>117</v>
      </c>
      <c r="K47" s="11" t="s">
        <v>21</v>
      </c>
      <c r="L47" s="11" t="s">
        <v>21</v>
      </c>
      <c r="M47" s="13">
        <v>284.62</v>
      </c>
      <c r="N47" s="13">
        <v>191.57</v>
      </c>
      <c r="O47" s="12" t="s">
        <v>22</v>
      </c>
      <c r="P47" s="12" t="s">
        <v>22</v>
      </c>
      <c r="Q47" s="13">
        <v>476.19</v>
      </c>
    </row>
    <row r="48" spans="2:17" s="1" customFormat="1" ht="27.55" customHeight="1" x14ac:dyDescent="0.2">
      <c r="B48" s="33"/>
      <c r="C48" s="39" t="s">
        <v>118</v>
      </c>
      <c r="D48" s="39"/>
      <c r="E48" s="39"/>
      <c r="F48" s="39"/>
      <c r="G48" s="39"/>
      <c r="H48" s="4" t="s">
        <v>30</v>
      </c>
      <c r="I48" s="4" t="s">
        <v>19</v>
      </c>
      <c r="J48" s="5" t="s">
        <v>119</v>
      </c>
      <c r="K48" s="6" t="s">
        <v>21</v>
      </c>
      <c r="L48" s="6" t="s">
        <v>21</v>
      </c>
      <c r="M48" s="7" t="s">
        <v>22</v>
      </c>
      <c r="N48" s="7" t="s">
        <v>22</v>
      </c>
      <c r="O48" s="8">
        <v>600</v>
      </c>
      <c r="P48" s="7" t="s">
        <v>22</v>
      </c>
      <c r="Q48" s="8">
        <v>600</v>
      </c>
    </row>
    <row r="49" spans="2:17" s="1" customFormat="1" ht="27.55" customHeight="1" x14ac:dyDescent="0.2">
      <c r="B49" s="33"/>
      <c r="C49" s="40" t="s">
        <v>120</v>
      </c>
      <c r="D49" s="40"/>
      <c r="E49" s="40"/>
      <c r="F49" s="40"/>
      <c r="G49" s="40"/>
      <c r="H49" s="9" t="s">
        <v>121</v>
      </c>
      <c r="I49" s="9" t="s">
        <v>19</v>
      </c>
      <c r="J49" s="10" t="s">
        <v>122</v>
      </c>
      <c r="K49" s="11" t="s">
        <v>21</v>
      </c>
      <c r="L49" s="11" t="s">
        <v>21</v>
      </c>
      <c r="M49" s="13">
        <v>281.10000000000002</v>
      </c>
      <c r="N49" s="12" t="s">
        <v>22</v>
      </c>
      <c r="O49" s="12" t="s">
        <v>22</v>
      </c>
      <c r="P49" s="12" t="s">
        <v>22</v>
      </c>
      <c r="Q49" s="13">
        <v>281.10000000000002</v>
      </c>
    </row>
    <row r="50" spans="2:17" s="1" customFormat="1" ht="27.55" customHeight="1" x14ac:dyDescent="0.2">
      <c r="B50" s="33"/>
      <c r="C50" s="39" t="s">
        <v>123</v>
      </c>
      <c r="D50" s="39"/>
      <c r="E50" s="39"/>
      <c r="F50" s="39"/>
      <c r="G50" s="39"/>
      <c r="H50" s="4" t="s">
        <v>45</v>
      </c>
      <c r="I50" s="4" t="s">
        <v>19</v>
      </c>
      <c r="J50" s="5" t="s">
        <v>124</v>
      </c>
      <c r="K50" s="6" t="s">
        <v>21</v>
      </c>
      <c r="L50" s="6" t="s">
        <v>21</v>
      </c>
      <c r="M50" s="7" t="s">
        <v>22</v>
      </c>
      <c r="N50" s="8">
        <v>300</v>
      </c>
      <c r="O50" s="7" t="s">
        <v>22</v>
      </c>
      <c r="P50" s="7" t="s">
        <v>22</v>
      </c>
      <c r="Q50" s="8">
        <v>300</v>
      </c>
    </row>
    <row r="51" spans="2:17" s="1" customFormat="1" ht="27.55" customHeight="1" x14ac:dyDescent="0.2">
      <c r="B51" s="33"/>
      <c r="C51" s="40" t="s">
        <v>125</v>
      </c>
      <c r="D51" s="40"/>
      <c r="E51" s="40"/>
      <c r="F51" s="40"/>
      <c r="G51" s="40"/>
      <c r="H51" s="9" t="s">
        <v>126</v>
      </c>
      <c r="I51" s="9" t="s">
        <v>19</v>
      </c>
      <c r="J51" s="10" t="s">
        <v>127</v>
      </c>
      <c r="K51" s="11" t="s">
        <v>21</v>
      </c>
      <c r="L51" s="11" t="s">
        <v>21</v>
      </c>
      <c r="M51" s="13">
        <v>220.98</v>
      </c>
      <c r="N51" s="12" t="s">
        <v>22</v>
      </c>
      <c r="O51" s="12" t="s">
        <v>22</v>
      </c>
      <c r="P51" s="12" t="s">
        <v>22</v>
      </c>
      <c r="Q51" s="13">
        <v>220.98</v>
      </c>
    </row>
    <row r="52" spans="2:17" s="1" customFormat="1" ht="27.55" customHeight="1" x14ac:dyDescent="0.2">
      <c r="B52" s="33"/>
      <c r="C52" s="39" t="s">
        <v>128</v>
      </c>
      <c r="D52" s="39"/>
      <c r="E52" s="39"/>
      <c r="F52" s="39"/>
      <c r="G52" s="39"/>
      <c r="H52" s="4" t="s">
        <v>129</v>
      </c>
      <c r="I52" s="4" t="s">
        <v>19</v>
      </c>
      <c r="J52" s="5" t="s">
        <v>130</v>
      </c>
      <c r="K52" s="6" t="s">
        <v>21</v>
      </c>
      <c r="L52" s="6" t="s">
        <v>21</v>
      </c>
      <c r="M52" s="8">
        <v>321</v>
      </c>
      <c r="N52" s="8">
        <v>310.54000000000002</v>
      </c>
      <c r="O52" s="7" t="s">
        <v>22</v>
      </c>
      <c r="P52" s="7" t="s">
        <v>22</v>
      </c>
      <c r="Q52" s="8">
        <v>631.54</v>
      </c>
    </row>
    <row r="53" spans="2:17" s="1" customFormat="1" ht="27.55" customHeight="1" x14ac:dyDescent="0.2">
      <c r="B53" s="33"/>
      <c r="C53" s="40" t="s">
        <v>131</v>
      </c>
      <c r="D53" s="40"/>
      <c r="E53" s="40"/>
      <c r="F53" s="40"/>
      <c r="G53" s="40"/>
      <c r="H53" s="9" t="s">
        <v>18</v>
      </c>
      <c r="I53" s="9" t="s">
        <v>19</v>
      </c>
      <c r="J53" s="10" t="s">
        <v>20</v>
      </c>
      <c r="K53" s="11" t="s">
        <v>21</v>
      </c>
      <c r="L53" s="11" t="s">
        <v>21</v>
      </c>
      <c r="M53" s="12" t="s">
        <v>22</v>
      </c>
      <c r="N53" s="12" t="s">
        <v>22</v>
      </c>
      <c r="O53" s="13">
        <v>2500</v>
      </c>
      <c r="P53" s="12" t="s">
        <v>22</v>
      </c>
      <c r="Q53" s="13">
        <v>2500</v>
      </c>
    </row>
    <row r="54" spans="2:17" s="1" customFormat="1" ht="27.55" customHeight="1" x14ac:dyDescent="0.2">
      <c r="B54" s="33"/>
      <c r="C54" s="39" t="s">
        <v>132</v>
      </c>
      <c r="D54" s="39"/>
      <c r="E54" s="39"/>
      <c r="F54" s="39"/>
      <c r="G54" s="39"/>
      <c r="H54" s="4" t="s">
        <v>27</v>
      </c>
      <c r="I54" s="4" t="s">
        <v>19</v>
      </c>
      <c r="J54" s="5" t="s">
        <v>28</v>
      </c>
      <c r="K54" s="6" t="s">
        <v>21</v>
      </c>
      <c r="L54" s="6" t="s">
        <v>21</v>
      </c>
      <c r="M54" s="7" t="s">
        <v>22</v>
      </c>
      <c r="N54" s="7" t="s">
        <v>22</v>
      </c>
      <c r="O54" s="8">
        <v>900</v>
      </c>
      <c r="P54" s="7" t="s">
        <v>22</v>
      </c>
      <c r="Q54" s="8">
        <v>900</v>
      </c>
    </row>
    <row r="55" spans="2:17" s="1" customFormat="1" ht="37.200000000000003" customHeight="1" x14ac:dyDescent="0.2">
      <c r="B55" s="33"/>
      <c r="C55" s="40" t="s">
        <v>133</v>
      </c>
      <c r="D55" s="40"/>
      <c r="E55" s="40"/>
      <c r="F55" s="40"/>
      <c r="G55" s="40"/>
      <c r="H55" s="9" t="s">
        <v>30</v>
      </c>
      <c r="I55" s="9" t="s">
        <v>19</v>
      </c>
      <c r="J55" s="10" t="s">
        <v>134</v>
      </c>
      <c r="K55" s="11" t="s">
        <v>21</v>
      </c>
      <c r="L55" s="11" t="s">
        <v>21</v>
      </c>
      <c r="M55" s="12" t="s">
        <v>22</v>
      </c>
      <c r="N55" s="12" t="s">
        <v>22</v>
      </c>
      <c r="O55" s="13">
        <v>2250</v>
      </c>
      <c r="P55" s="12" t="s">
        <v>22</v>
      </c>
      <c r="Q55" s="13">
        <v>2250</v>
      </c>
    </row>
    <row r="56" spans="2:17" s="1" customFormat="1" ht="27.55" customHeight="1" x14ac:dyDescent="0.2">
      <c r="B56" s="33"/>
      <c r="C56" s="39" t="s">
        <v>135</v>
      </c>
      <c r="D56" s="39"/>
      <c r="E56" s="39"/>
      <c r="F56" s="39"/>
      <c r="G56" s="39"/>
      <c r="H56" s="4" t="s">
        <v>42</v>
      </c>
      <c r="I56" s="4" t="s">
        <v>19</v>
      </c>
      <c r="J56" s="5" t="s">
        <v>43</v>
      </c>
      <c r="K56" s="6" t="s">
        <v>21</v>
      </c>
      <c r="L56" s="6" t="s">
        <v>21</v>
      </c>
      <c r="M56" s="7" t="s">
        <v>22</v>
      </c>
      <c r="N56" s="7" t="s">
        <v>22</v>
      </c>
      <c r="O56" s="8">
        <v>400</v>
      </c>
      <c r="P56" s="7" t="s">
        <v>22</v>
      </c>
      <c r="Q56" s="8">
        <v>400</v>
      </c>
    </row>
    <row r="57" spans="2:17" s="1" customFormat="1" ht="27.55" customHeight="1" x14ac:dyDescent="0.2">
      <c r="B57" s="33"/>
      <c r="C57" s="40" t="s">
        <v>136</v>
      </c>
      <c r="D57" s="40"/>
      <c r="E57" s="40"/>
      <c r="F57" s="40"/>
      <c r="G57" s="40"/>
      <c r="H57" s="9" t="s">
        <v>102</v>
      </c>
      <c r="I57" s="9" t="s">
        <v>19</v>
      </c>
      <c r="J57" s="10" t="s">
        <v>103</v>
      </c>
      <c r="K57" s="11" t="s">
        <v>21</v>
      </c>
      <c r="L57" s="11" t="s">
        <v>21</v>
      </c>
      <c r="M57" s="13">
        <v>156.66999999999999</v>
      </c>
      <c r="N57" s="12" t="s">
        <v>22</v>
      </c>
      <c r="O57" s="12" t="s">
        <v>22</v>
      </c>
      <c r="P57" s="12" t="s">
        <v>22</v>
      </c>
      <c r="Q57" s="13">
        <v>156.66999999999999</v>
      </c>
    </row>
    <row r="58" spans="2:17" s="1" customFormat="1" ht="27.55" customHeight="1" x14ac:dyDescent="0.2">
      <c r="B58" s="33"/>
      <c r="C58" s="39" t="s">
        <v>137</v>
      </c>
      <c r="D58" s="39"/>
      <c r="E58" s="39"/>
      <c r="F58" s="39"/>
      <c r="G58" s="39"/>
      <c r="H58" s="4" t="s">
        <v>138</v>
      </c>
      <c r="I58" s="4" t="s">
        <v>19</v>
      </c>
      <c r="J58" s="5" t="s">
        <v>139</v>
      </c>
      <c r="K58" s="6" t="s">
        <v>21</v>
      </c>
      <c r="L58" s="6" t="s">
        <v>21</v>
      </c>
      <c r="M58" s="7" t="s">
        <v>22</v>
      </c>
      <c r="N58" s="7" t="s">
        <v>22</v>
      </c>
      <c r="O58" s="8">
        <v>200</v>
      </c>
      <c r="P58" s="7" t="s">
        <v>22</v>
      </c>
      <c r="Q58" s="8">
        <v>200</v>
      </c>
    </row>
    <row r="59" spans="2:17" s="1" customFormat="1" ht="27.55" customHeight="1" x14ac:dyDescent="0.2">
      <c r="B59" s="33"/>
      <c r="C59" s="40" t="s">
        <v>140</v>
      </c>
      <c r="D59" s="40"/>
      <c r="E59" s="40"/>
      <c r="F59" s="40"/>
      <c r="G59" s="40"/>
      <c r="H59" s="9" t="s">
        <v>18</v>
      </c>
      <c r="I59" s="9" t="s">
        <v>19</v>
      </c>
      <c r="J59" s="10" t="s">
        <v>20</v>
      </c>
      <c r="K59" s="11" t="s">
        <v>21</v>
      </c>
      <c r="L59" s="11" t="s">
        <v>21</v>
      </c>
      <c r="M59" s="12" t="s">
        <v>22</v>
      </c>
      <c r="N59" s="12" t="s">
        <v>22</v>
      </c>
      <c r="O59" s="13">
        <v>800</v>
      </c>
      <c r="P59" s="12" t="s">
        <v>22</v>
      </c>
      <c r="Q59" s="13">
        <v>800</v>
      </c>
    </row>
    <row r="60" spans="2:17" s="1" customFormat="1" ht="27.55" customHeight="1" x14ac:dyDescent="0.2">
      <c r="B60" s="33"/>
      <c r="C60" s="39" t="s">
        <v>141</v>
      </c>
      <c r="D60" s="39"/>
      <c r="E60" s="39"/>
      <c r="F60" s="39"/>
      <c r="G60" s="39"/>
      <c r="H60" s="4" t="s">
        <v>142</v>
      </c>
      <c r="I60" s="4" t="s">
        <v>19</v>
      </c>
      <c r="J60" s="5" t="s">
        <v>143</v>
      </c>
      <c r="K60" s="6" t="s">
        <v>21</v>
      </c>
      <c r="L60" s="6" t="s">
        <v>21</v>
      </c>
      <c r="M60" s="7" t="s">
        <v>22</v>
      </c>
      <c r="N60" s="7" t="s">
        <v>22</v>
      </c>
      <c r="O60" s="8">
        <v>5750</v>
      </c>
      <c r="P60" s="7" t="s">
        <v>22</v>
      </c>
      <c r="Q60" s="8">
        <v>5750</v>
      </c>
    </row>
    <row r="61" spans="2:17" s="1" customFormat="1" ht="27.55" customHeight="1" x14ac:dyDescent="0.2">
      <c r="B61" s="33"/>
      <c r="C61" s="40" t="s">
        <v>144</v>
      </c>
      <c r="D61" s="40"/>
      <c r="E61" s="40"/>
      <c r="F61" s="40"/>
      <c r="G61" s="40"/>
      <c r="H61" s="9" t="s">
        <v>145</v>
      </c>
      <c r="I61" s="9" t="s">
        <v>19</v>
      </c>
      <c r="J61" s="10" t="s">
        <v>146</v>
      </c>
      <c r="K61" s="11" t="s">
        <v>21</v>
      </c>
      <c r="L61" s="11" t="s">
        <v>21</v>
      </c>
      <c r="M61" s="12" t="s">
        <v>22</v>
      </c>
      <c r="N61" s="12" t="s">
        <v>22</v>
      </c>
      <c r="O61" s="13">
        <v>1000</v>
      </c>
      <c r="P61" s="12" t="s">
        <v>22</v>
      </c>
      <c r="Q61" s="13">
        <v>1000</v>
      </c>
    </row>
    <row r="62" spans="2:17" s="1" customFormat="1" ht="27.55" customHeight="1" x14ac:dyDescent="0.2">
      <c r="B62" s="33"/>
      <c r="C62" s="39" t="s">
        <v>147</v>
      </c>
      <c r="D62" s="39"/>
      <c r="E62" s="39"/>
      <c r="F62" s="39"/>
      <c r="G62" s="39"/>
      <c r="H62" s="4" t="s">
        <v>18</v>
      </c>
      <c r="I62" s="4" t="s">
        <v>19</v>
      </c>
      <c r="J62" s="5" t="s">
        <v>20</v>
      </c>
      <c r="K62" s="6" t="s">
        <v>21</v>
      </c>
      <c r="L62" s="6" t="s">
        <v>21</v>
      </c>
      <c r="M62" s="7" t="s">
        <v>22</v>
      </c>
      <c r="N62" s="7" t="s">
        <v>22</v>
      </c>
      <c r="O62" s="8">
        <v>875</v>
      </c>
      <c r="P62" s="7" t="s">
        <v>22</v>
      </c>
      <c r="Q62" s="8">
        <v>875</v>
      </c>
    </row>
    <row r="63" spans="2:17" s="1" customFormat="1" ht="27.55" customHeight="1" x14ac:dyDescent="0.2">
      <c r="B63" s="33"/>
      <c r="C63" s="40" t="s">
        <v>148</v>
      </c>
      <c r="D63" s="40"/>
      <c r="E63" s="40"/>
      <c r="F63" s="40"/>
      <c r="G63" s="40"/>
      <c r="H63" s="9" t="s">
        <v>149</v>
      </c>
      <c r="I63" s="9" t="s">
        <v>19</v>
      </c>
      <c r="J63" s="10" t="s">
        <v>150</v>
      </c>
      <c r="K63" s="11" t="s">
        <v>21</v>
      </c>
      <c r="L63" s="11" t="s">
        <v>21</v>
      </c>
      <c r="M63" s="13">
        <v>124.65</v>
      </c>
      <c r="N63" s="12" t="s">
        <v>22</v>
      </c>
      <c r="O63" s="12" t="s">
        <v>22</v>
      </c>
      <c r="P63" s="12" t="s">
        <v>22</v>
      </c>
      <c r="Q63" s="13">
        <v>124.65</v>
      </c>
    </row>
    <row r="64" spans="2:17" s="1" customFormat="1" ht="27.55" customHeight="1" x14ac:dyDescent="0.2">
      <c r="B64" s="33"/>
      <c r="C64" s="39" t="s">
        <v>151</v>
      </c>
      <c r="D64" s="39"/>
      <c r="E64" s="39"/>
      <c r="F64" s="39"/>
      <c r="G64" s="39"/>
      <c r="H64" s="4" t="s">
        <v>152</v>
      </c>
      <c r="I64" s="4" t="s">
        <v>19</v>
      </c>
      <c r="J64" s="5" t="s">
        <v>153</v>
      </c>
      <c r="K64" s="6" t="s">
        <v>21</v>
      </c>
      <c r="L64" s="6" t="s">
        <v>21</v>
      </c>
      <c r="M64" s="8">
        <v>124.65</v>
      </c>
      <c r="N64" s="7" t="s">
        <v>22</v>
      </c>
      <c r="O64" s="7" t="s">
        <v>22</v>
      </c>
      <c r="P64" s="7" t="s">
        <v>22</v>
      </c>
      <c r="Q64" s="8">
        <v>124.65</v>
      </c>
    </row>
    <row r="65" spans="2:17" s="1" customFormat="1" ht="27.55" customHeight="1" x14ac:dyDescent="0.2">
      <c r="B65" s="33"/>
      <c r="C65" s="40" t="s">
        <v>154</v>
      </c>
      <c r="D65" s="40"/>
      <c r="E65" s="40"/>
      <c r="F65" s="40"/>
      <c r="G65" s="40"/>
      <c r="H65" s="9" t="s">
        <v>155</v>
      </c>
      <c r="I65" s="9" t="s">
        <v>19</v>
      </c>
      <c r="J65" s="10" t="s">
        <v>156</v>
      </c>
      <c r="K65" s="11" t="s">
        <v>21</v>
      </c>
      <c r="L65" s="11" t="s">
        <v>21</v>
      </c>
      <c r="M65" s="12" t="s">
        <v>22</v>
      </c>
      <c r="N65" s="12" t="s">
        <v>22</v>
      </c>
      <c r="O65" s="13">
        <v>2300</v>
      </c>
      <c r="P65" s="12" t="s">
        <v>22</v>
      </c>
      <c r="Q65" s="13">
        <v>2300</v>
      </c>
    </row>
    <row r="66" spans="2:17" s="1" customFormat="1" ht="27.55" customHeight="1" x14ac:dyDescent="0.2">
      <c r="B66" s="33"/>
      <c r="C66" s="39" t="s">
        <v>157</v>
      </c>
      <c r="D66" s="39"/>
      <c r="E66" s="39"/>
      <c r="F66" s="39"/>
      <c r="G66" s="39"/>
      <c r="H66" s="4" t="s">
        <v>18</v>
      </c>
      <c r="I66" s="4" t="s">
        <v>19</v>
      </c>
      <c r="J66" s="5" t="s">
        <v>108</v>
      </c>
      <c r="K66" s="6" t="s">
        <v>21</v>
      </c>
      <c r="L66" s="6" t="s">
        <v>21</v>
      </c>
      <c r="M66" s="8">
        <v>336.6</v>
      </c>
      <c r="N66" s="7" t="s">
        <v>22</v>
      </c>
      <c r="O66" s="8">
        <v>1500</v>
      </c>
      <c r="P66" s="7" t="s">
        <v>22</v>
      </c>
      <c r="Q66" s="8">
        <v>1836.6</v>
      </c>
    </row>
    <row r="67" spans="2:17" s="1" customFormat="1" ht="27.55" customHeight="1" x14ac:dyDescent="0.2">
      <c r="B67" s="33"/>
      <c r="C67" s="40" t="s">
        <v>158</v>
      </c>
      <c r="D67" s="40"/>
      <c r="E67" s="40"/>
      <c r="F67" s="40"/>
      <c r="G67" s="40"/>
      <c r="H67" s="9" t="s">
        <v>159</v>
      </c>
      <c r="I67" s="9" t="s">
        <v>19</v>
      </c>
      <c r="J67" s="10" t="s">
        <v>160</v>
      </c>
      <c r="K67" s="11" t="s">
        <v>21</v>
      </c>
      <c r="L67" s="11" t="s">
        <v>21</v>
      </c>
      <c r="M67" s="12" t="s">
        <v>22</v>
      </c>
      <c r="N67" s="12" t="s">
        <v>22</v>
      </c>
      <c r="O67" s="13">
        <v>600</v>
      </c>
      <c r="P67" s="12" t="s">
        <v>22</v>
      </c>
      <c r="Q67" s="13">
        <v>600</v>
      </c>
    </row>
    <row r="68" spans="2:17" s="1" customFormat="1" ht="27.55" customHeight="1" x14ac:dyDescent="0.2">
      <c r="B68" s="33"/>
      <c r="C68" s="39" t="s">
        <v>161</v>
      </c>
      <c r="D68" s="39"/>
      <c r="E68" s="39"/>
      <c r="F68" s="39"/>
      <c r="G68" s="39"/>
      <c r="H68" s="4" t="s">
        <v>145</v>
      </c>
      <c r="I68" s="4" t="s">
        <v>19</v>
      </c>
      <c r="J68" s="5" t="s">
        <v>146</v>
      </c>
      <c r="K68" s="6" t="s">
        <v>21</v>
      </c>
      <c r="L68" s="6" t="s">
        <v>21</v>
      </c>
      <c r="M68" s="7" t="s">
        <v>22</v>
      </c>
      <c r="N68" s="7" t="s">
        <v>22</v>
      </c>
      <c r="O68" s="8">
        <v>250</v>
      </c>
      <c r="P68" s="7" t="s">
        <v>22</v>
      </c>
      <c r="Q68" s="8">
        <v>250</v>
      </c>
    </row>
    <row r="69" spans="2:17" s="1" customFormat="1" ht="37.200000000000003" customHeight="1" x14ac:dyDescent="0.2">
      <c r="B69" s="33"/>
      <c r="C69" s="40" t="s">
        <v>162</v>
      </c>
      <c r="D69" s="40"/>
      <c r="E69" s="40"/>
      <c r="F69" s="40"/>
      <c r="G69" s="40"/>
      <c r="H69" s="9" t="s">
        <v>163</v>
      </c>
      <c r="I69" s="9" t="s">
        <v>19</v>
      </c>
      <c r="J69" s="10" t="s">
        <v>164</v>
      </c>
      <c r="K69" s="11" t="s">
        <v>21</v>
      </c>
      <c r="L69" s="11" t="s">
        <v>21</v>
      </c>
      <c r="M69" s="13">
        <v>161.19999999999999</v>
      </c>
      <c r="N69" s="13">
        <v>580.47</v>
      </c>
      <c r="O69" s="12" t="s">
        <v>22</v>
      </c>
      <c r="P69" s="12" t="s">
        <v>22</v>
      </c>
      <c r="Q69" s="13">
        <v>741.67</v>
      </c>
    </row>
    <row r="70" spans="2:17" s="1" customFormat="1" ht="27.55" customHeight="1" x14ac:dyDescent="0.2">
      <c r="B70" s="33"/>
      <c r="C70" s="39" t="s">
        <v>165</v>
      </c>
      <c r="D70" s="39"/>
      <c r="E70" s="39"/>
      <c r="F70" s="39"/>
      <c r="G70" s="39"/>
      <c r="H70" s="4" t="s">
        <v>121</v>
      </c>
      <c r="I70" s="4" t="s">
        <v>19</v>
      </c>
      <c r="J70" s="5" t="s">
        <v>122</v>
      </c>
      <c r="K70" s="6" t="s">
        <v>21</v>
      </c>
      <c r="L70" s="6" t="s">
        <v>21</v>
      </c>
      <c r="M70" s="7" t="s">
        <v>22</v>
      </c>
      <c r="N70" s="7" t="s">
        <v>22</v>
      </c>
      <c r="O70" s="8">
        <v>1750</v>
      </c>
      <c r="P70" s="7" t="s">
        <v>22</v>
      </c>
      <c r="Q70" s="8">
        <v>1750</v>
      </c>
    </row>
    <row r="71" spans="2:17" s="1" customFormat="1" ht="27.55" customHeight="1" x14ac:dyDescent="0.2">
      <c r="B71" s="33"/>
      <c r="C71" s="40" t="s">
        <v>166</v>
      </c>
      <c r="D71" s="40"/>
      <c r="E71" s="40"/>
      <c r="F71" s="40"/>
      <c r="G71" s="40"/>
      <c r="H71" s="9" t="s">
        <v>167</v>
      </c>
      <c r="I71" s="9" t="s">
        <v>19</v>
      </c>
      <c r="J71" s="10" t="s">
        <v>168</v>
      </c>
      <c r="K71" s="11" t="s">
        <v>21</v>
      </c>
      <c r="L71" s="11" t="s">
        <v>21</v>
      </c>
      <c r="M71" s="13">
        <v>321</v>
      </c>
      <c r="N71" s="13">
        <v>90.06</v>
      </c>
      <c r="O71" s="12" t="s">
        <v>22</v>
      </c>
      <c r="P71" s="12" t="s">
        <v>22</v>
      </c>
      <c r="Q71" s="13">
        <v>411.06</v>
      </c>
    </row>
    <row r="72" spans="2:17" s="1" customFormat="1" ht="27.55" customHeight="1" x14ac:dyDescent="0.2">
      <c r="B72" s="33"/>
      <c r="C72" s="39" t="s">
        <v>169</v>
      </c>
      <c r="D72" s="39"/>
      <c r="E72" s="39"/>
      <c r="F72" s="39"/>
      <c r="G72" s="39"/>
      <c r="H72" s="4" t="s">
        <v>102</v>
      </c>
      <c r="I72" s="4" t="s">
        <v>19</v>
      </c>
      <c r="J72" s="5" t="s">
        <v>103</v>
      </c>
      <c r="K72" s="6" t="s">
        <v>21</v>
      </c>
      <c r="L72" s="6" t="s">
        <v>21</v>
      </c>
      <c r="M72" s="8">
        <v>71.28</v>
      </c>
      <c r="N72" s="7" t="s">
        <v>22</v>
      </c>
      <c r="O72" s="7" t="s">
        <v>22</v>
      </c>
      <c r="P72" s="7" t="s">
        <v>22</v>
      </c>
      <c r="Q72" s="8">
        <v>71.28</v>
      </c>
    </row>
    <row r="73" spans="2:17" s="1" customFormat="1" ht="27.55" customHeight="1" x14ac:dyDescent="0.2">
      <c r="B73" s="33"/>
      <c r="C73" s="40" t="s">
        <v>170</v>
      </c>
      <c r="D73" s="40"/>
      <c r="E73" s="40"/>
      <c r="F73" s="40"/>
      <c r="G73" s="40"/>
      <c r="H73" s="9" t="s">
        <v>171</v>
      </c>
      <c r="I73" s="9" t="s">
        <v>19</v>
      </c>
      <c r="J73" s="10" t="s">
        <v>172</v>
      </c>
      <c r="K73" s="11" t="s">
        <v>21</v>
      </c>
      <c r="L73" s="11" t="s">
        <v>21</v>
      </c>
      <c r="M73" s="12" t="s">
        <v>22</v>
      </c>
      <c r="N73" s="13">
        <v>402.05</v>
      </c>
      <c r="O73" s="12" t="s">
        <v>22</v>
      </c>
      <c r="P73" s="12" t="s">
        <v>22</v>
      </c>
      <c r="Q73" s="13">
        <v>402.05</v>
      </c>
    </row>
    <row r="74" spans="2:17" s="1" customFormat="1" ht="27.55" customHeight="1" x14ac:dyDescent="0.2">
      <c r="B74" s="33"/>
      <c r="C74" s="39" t="s">
        <v>173</v>
      </c>
      <c r="D74" s="39"/>
      <c r="E74" s="39"/>
      <c r="F74" s="39"/>
      <c r="G74" s="39"/>
      <c r="H74" s="4" t="s">
        <v>102</v>
      </c>
      <c r="I74" s="4" t="s">
        <v>19</v>
      </c>
      <c r="J74" s="5" t="s">
        <v>103</v>
      </c>
      <c r="K74" s="6" t="s">
        <v>21</v>
      </c>
      <c r="L74" s="6" t="s">
        <v>21</v>
      </c>
      <c r="M74" s="8">
        <v>156.66999999999999</v>
      </c>
      <c r="N74" s="7" t="s">
        <v>22</v>
      </c>
      <c r="O74" s="7" t="s">
        <v>22</v>
      </c>
      <c r="P74" s="7" t="s">
        <v>22</v>
      </c>
      <c r="Q74" s="8">
        <v>156.66999999999999</v>
      </c>
    </row>
    <row r="75" spans="2:17" s="1" customFormat="1" ht="27.55" customHeight="1" x14ac:dyDescent="0.2">
      <c r="B75" s="33"/>
      <c r="C75" s="40" t="s">
        <v>174</v>
      </c>
      <c r="D75" s="40"/>
      <c r="E75" s="40"/>
      <c r="F75" s="40"/>
      <c r="G75" s="40"/>
      <c r="H75" s="9" t="s">
        <v>175</v>
      </c>
      <c r="I75" s="9" t="s">
        <v>19</v>
      </c>
      <c r="J75" s="10" t="s">
        <v>176</v>
      </c>
      <c r="K75" s="11" t="s">
        <v>21</v>
      </c>
      <c r="L75" s="11" t="s">
        <v>21</v>
      </c>
      <c r="M75" s="12" t="s">
        <v>22</v>
      </c>
      <c r="N75" s="13">
        <v>132.6</v>
      </c>
      <c r="O75" s="13">
        <v>450</v>
      </c>
      <c r="P75" s="12" t="s">
        <v>22</v>
      </c>
      <c r="Q75" s="13">
        <v>582.6</v>
      </c>
    </row>
    <row r="76" spans="2:17" s="1" customFormat="1" ht="27.55" customHeight="1" x14ac:dyDescent="0.2">
      <c r="B76" s="33"/>
      <c r="C76" s="39" t="s">
        <v>177</v>
      </c>
      <c r="D76" s="39"/>
      <c r="E76" s="39"/>
      <c r="F76" s="39"/>
      <c r="G76" s="39"/>
      <c r="H76" s="4" t="s">
        <v>85</v>
      </c>
      <c r="I76" s="4" t="s">
        <v>19</v>
      </c>
      <c r="J76" s="5" t="s">
        <v>86</v>
      </c>
      <c r="K76" s="6" t="s">
        <v>21</v>
      </c>
      <c r="L76" s="6" t="s">
        <v>21</v>
      </c>
      <c r="M76" s="8">
        <v>124.65</v>
      </c>
      <c r="N76" s="7" t="s">
        <v>22</v>
      </c>
      <c r="O76" s="7" t="s">
        <v>22</v>
      </c>
      <c r="P76" s="7" t="s">
        <v>22</v>
      </c>
      <c r="Q76" s="8">
        <v>124.65</v>
      </c>
    </row>
    <row r="77" spans="2:17" s="1" customFormat="1" ht="27.55" customHeight="1" x14ac:dyDescent="0.2">
      <c r="B77" s="33"/>
      <c r="C77" s="40" t="s">
        <v>178</v>
      </c>
      <c r="D77" s="40"/>
      <c r="E77" s="40"/>
      <c r="F77" s="40"/>
      <c r="G77" s="40"/>
      <c r="H77" s="9" t="s">
        <v>179</v>
      </c>
      <c r="I77" s="9" t="s">
        <v>19</v>
      </c>
      <c r="J77" s="10" t="s">
        <v>180</v>
      </c>
      <c r="K77" s="11" t="s">
        <v>21</v>
      </c>
      <c r="L77" s="11" t="s">
        <v>21</v>
      </c>
      <c r="M77" s="12" t="s">
        <v>22</v>
      </c>
      <c r="N77" s="12" t="s">
        <v>22</v>
      </c>
      <c r="O77" s="13">
        <v>600</v>
      </c>
      <c r="P77" s="12" t="s">
        <v>22</v>
      </c>
      <c r="Q77" s="13">
        <v>600</v>
      </c>
    </row>
    <row r="78" spans="2:17" s="1" customFormat="1" ht="27.55" customHeight="1" x14ac:dyDescent="0.2">
      <c r="B78" s="33"/>
      <c r="C78" s="39" t="s">
        <v>181</v>
      </c>
      <c r="D78" s="39"/>
      <c r="E78" s="39"/>
      <c r="F78" s="39"/>
      <c r="G78" s="39"/>
      <c r="H78" s="4" t="s">
        <v>97</v>
      </c>
      <c r="I78" s="4" t="s">
        <v>19</v>
      </c>
      <c r="J78" s="5" t="s">
        <v>182</v>
      </c>
      <c r="K78" s="6" t="s">
        <v>21</v>
      </c>
      <c r="L78" s="6" t="s">
        <v>21</v>
      </c>
      <c r="M78" s="7" t="s">
        <v>22</v>
      </c>
      <c r="N78" s="7" t="s">
        <v>22</v>
      </c>
      <c r="O78" s="8">
        <v>875</v>
      </c>
      <c r="P78" s="7" t="s">
        <v>22</v>
      </c>
      <c r="Q78" s="8">
        <v>875</v>
      </c>
    </row>
    <row r="79" spans="2:17" s="1" customFormat="1" ht="27.55" customHeight="1" x14ac:dyDescent="0.2">
      <c r="B79" s="33"/>
      <c r="C79" s="40" t="s">
        <v>183</v>
      </c>
      <c r="D79" s="40"/>
      <c r="E79" s="40"/>
      <c r="F79" s="40"/>
      <c r="G79" s="40"/>
      <c r="H79" s="9" t="s">
        <v>152</v>
      </c>
      <c r="I79" s="9" t="s">
        <v>19</v>
      </c>
      <c r="J79" s="10" t="s">
        <v>153</v>
      </c>
      <c r="K79" s="11" t="s">
        <v>21</v>
      </c>
      <c r="L79" s="11" t="s">
        <v>21</v>
      </c>
      <c r="M79" s="12" t="s">
        <v>22</v>
      </c>
      <c r="N79" s="12" t="s">
        <v>22</v>
      </c>
      <c r="O79" s="13">
        <v>400</v>
      </c>
      <c r="P79" s="12" t="s">
        <v>22</v>
      </c>
      <c r="Q79" s="13">
        <v>400</v>
      </c>
    </row>
    <row r="80" spans="2:17" s="1" customFormat="1" ht="27.55" customHeight="1" x14ac:dyDescent="0.2">
      <c r="B80" s="33"/>
      <c r="C80" s="39" t="s">
        <v>184</v>
      </c>
      <c r="D80" s="39"/>
      <c r="E80" s="39"/>
      <c r="F80" s="39"/>
      <c r="G80" s="39"/>
      <c r="H80" s="4" t="s">
        <v>185</v>
      </c>
      <c r="I80" s="4" t="s">
        <v>19</v>
      </c>
      <c r="J80" s="5" t="s">
        <v>186</v>
      </c>
      <c r="K80" s="6" t="s">
        <v>21</v>
      </c>
      <c r="L80" s="6" t="s">
        <v>21</v>
      </c>
      <c r="M80" s="8">
        <v>321</v>
      </c>
      <c r="N80" s="8">
        <v>381.82</v>
      </c>
      <c r="O80" s="7" t="s">
        <v>22</v>
      </c>
      <c r="P80" s="7" t="s">
        <v>22</v>
      </c>
      <c r="Q80" s="8">
        <v>702.82</v>
      </c>
    </row>
    <row r="81" spans="2:17" s="1" customFormat="1" ht="27.55" customHeight="1" x14ac:dyDescent="0.2">
      <c r="B81" s="33"/>
      <c r="C81" s="40" t="s">
        <v>187</v>
      </c>
      <c r="D81" s="40"/>
      <c r="E81" s="40"/>
      <c r="F81" s="40"/>
      <c r="G81" s="40"/>
      <c r="H81" s="9" t="s">
        <v>188</v>
      </c>
      <c r="I81" s="9" t="s">
        <v>19</v>
      </c>
      <c r="J81" s="10" t="s">
        <v>189</v>
      </c>
      <c r="K81" s="11" t="s">
        <v>21</v>
      </c>
      <c r="L81" s="11" t="s">
        <v>21</v>
      </c>
      <c r="M81" s="13">
        <v>321</v>
      </c>
      <c r="N81" s="12" t="s">
        <v>22</v>
      </c>
      <c r="O81" s="12" t="s">
        <v>22</v>
      </c>
      <c r="P81" s="12" t="s">
        <v>22</v>
      </c>
      <c r="Q81" s="13">
        <v>321</v>
      </c>
    </row>
    <row r="82" spans="2:17" s="1" customFormat="1" ht="27.55" customHeight="1" x14ac:dyDescent="0.2">
      <c r="B82" s="33"/>
      <c r="C82" s="39" t="s">
        <v>190</v>
      </c>
      <c r="D82" s="39"/>
      <c r="E82" s="39"/>
      <c r="F82" s="39"/>
      <c r="G82" s="39"/>
      <c r="H82" s="4" t="s">
        <v>191</v>
      </c>
      <c r="I82" s="4" t="s">
        <v>19</v>
      </c>
      <c r="J82" s="5" t="s">
        <v>192</v>
      </c>
      <c r="K82" s="6" t="s">
        <v>21</v>
      </c>
      <c r="L82" s="6" t="s">
        <v>21</v>
      </c>
      <c r="M82" s="7" t="s">
        <v>22</v>
      </c>
      <c r="N82" s="7" t="s">
        <v>22</v>
      </c>
      <c r="O82" s="8">
        <v>200</v>
      </c>
      <c r="P82" s="7" t="s">
        <v>22</v>
      </c>
      <c r="Q82" s="8">
        <v>200</v>
      </c>
    </row>
    <row r="83" spans="2:17" s="1" customFormat="1" ht="27.55" customHeight="1" x14ac:dyDescent="0.2">
      <c r="B83" s="33"/>
      <c r="C83" s="40" t="s">
        <v>193</v>
      </c>
      <c r="D83" s="40"/>
      <c r="E83" s="40"/>
      <c r="F83" s="40"/>
      <c r="G83" s="40"/>
      <c r="H83" s="9" t="s">
        <v>18</v>
      </c>
      <c r="I83" s="9" t="s">
        <v>19</v>
      </c>
      <c r="J83" s="10" t="s">
        <v>194</v>
      </c>
      <c r="K83" s="11" t="s">
        <v>21</v>
      </c>
      <c r="L83" s="11" t="s">
        <v>21</v>
      </c>
      <c r="M83" s="13">
        <v>149.5</v>
      </c>
      <c r="N83" s="12" t="s">
        <v>22</v>
      </c>
      <c r="O83" s="12" t="s">
        <v>22</v>
      </c>
      <c r="P83" s="12" t="s">
        <v>22</v>
      </c>
      <c r="Q83" s="13">
        <v>149.5</v>
      </c>
    </row>
    <row r="84" spans="2:17" s="1" customFormat="1" ht="27.55" customHeight="1" x14ac:dyDescent="0.2">
      <c r="B84" s="33"/>
      <c r="C84" s="39" t="s">
        <v>195</v>
      </c>
      <c r="D84" s="39"/>
      <c r="E84" s="39"/>
      <c r="F84" s="39"/>
      <c r="G84" s="39"/>
      <c r="H84" s="4" t="s">
        <v>159</v>
      </c>
      <c r="I84" s="4" t="s">
        <v>19</v>
      </c>
      <c r="J84" s="5" t="s">
        <v>160</v>
      </c>
      <c r="K84" s="6" t="s">
        <v>21</v>
      </c>
      <c r="L84" s="6" t="s">
        <v>21</v>
      </c>
      <c r="M84" s="8">
        <v>321</v>
      </c>
      <c r="N84" s="8">
        <v>461.68</v>
      </c>
      <c r="O84" s="7" t="s">
        <v>22</v>
      </c>
      <c r="P84" s="7" t="s">
        <v>22</v>
      </c>
      <c r="Q84" s="8">
        <v>782.68</v>
      </c>
    </row>
    <row r="85" spans="2:17" s="1" customFormat="1" ht="37.200000000000003" customHeight="1" x14ac:dyDescent="0.2">
      <c r="B85" s="33"/>
      <c r="C85" s="40" t="s">
        <v>196</v>
      </c>
      <c r="D85" s="40"/>
      <c r="E85" s="40"/>
      <c r="F85" s="40"/>
      <c r="G85" s="40"/>
      <c r="H85" s="9" t="s">
        <v>197</v>
      </c>
      <c r="I85" s="9" t="s">
        <v>19</v>
      </c>
      <c r="J85" s="10" t="s">
        <v>198</v>
      </c>
      <c r="K85" s="11" t="s">
        <v>21</v>
      </c>
      <c r="L85" s="11" t="s">
        <v>21</v>
      </c>
      <c r="M85" s="12" t="s">
        <v>22</v>
      </c>
      <c r="N85" s="12" t="s">
        <v>22</v>
      </c>
      <c r="O85" s="12" t="s">
        <v>22</v>
      </c>
      <c r="P85" s="13">
        <v>1000</v>
      </c>
      <c r="Q85" s="13">
        <v>1000</v>
      </c>
    </row>
    <row r="86" spans="2:17" s="1" customFormat="1" ht="27.55" customHeight="1" x14ac:dyDescent="0.2">
      <c r="B86" s="33"/>
      <c r="C86" s="39" t="s">
        <v>199</v>
      </c>
      <c r="D86" s="39"/>
      <c r="E86" s="39"/>
      <c r="F86" s="39"/>
      <c r="G86" s="39"/>
      <c r="H86" s="4" t="s">
        <v>167</v>
      </c>
      <c r="I86" s="4" t="s">
        <v>19</v>
      </c>
      <c r="J86" s="5" t="s">
        <v>168</v>
      </c>
      <c r="K86" s="6" t="s">
        <v>21</v>
      </c>
      <c r="L86" s="6" t="s">
        <v>21</v>
      </c>
      <c r="M86" s="8">
        <v>470.5</v>
      </c>
      <c r="N86" s="8">
        <v>209.48</v>
      </c>
      <c r="O86" s="7" t="s">
        <v>22</v>
      </c>
      <c r="P86" s="7" t="s">
        <v>22</v>
      </c>
      <c r="Q86" s="8">
        <v>679.98</v>
      </c>
    </row>
    <row r="87" spans="2:17" s="1" customFormat="1" ht="27.55" customHeight="1" x14ac:dyDescent="0.2">
      <c r="B87" s="33"/>
      <c r="C87" s="40" t="s">
        <v>200</v>
      </c>
      <c r="D87" s="40"/>
      <c r="E87" s="40"/>
      <c r="F87" s="40"/>
      <c r="G87" s="40"/>
      <c r="H87" s="9" t="s">
        <v>18</v>
      </c>
      <c r="I87" s="9" t="s">
        <v>19</v>
      </c>
      <c r="J87" s="10" t="s">
        <v>201</v>
      </c>
      <c r="K87" s="11" t="s">
        <v>21</v>
      </c>
      <c r="L87" s="11" t="s">
        <v>21</v>
      </c>
      <c r="M87" s="12" t="s">
        <v>22</v>
      </c>
      <c r="N87" s="12" t="s">
        <v>22</v>
      </c>
      <c r="O87" s="13">
        <v>2600</v>
      </c>
      <c r="P87" s="12" t="s">
        <v>22</v>
      </c>
      <c r="Q87" s="13">
        <v>2600</v>
      </c>
    </row>
    <row r="88" spans="2:17" s="1" customFormat="1" ht="27.55" customHeight="1" x14ac:dyDescent="0.2">
      <c r="B88" s="33"/>
      <c r="C88" s="39" t="s">
        <v>202</v>
      </c>
      <c r="D88" s="39"/>
      <c r="E88" s="39"/>
      <c r="F88" s="39"/>
      <c r="G88" s="39"/>
      <c r="H88" s="4" t="s">
        <v>145</v>
      </c>
      <c r="I88" s="4" t="s">
        <v>19</v>
      </c>
      <c r="J88" s="5" t="s">
        <v>146</v>
      </c>
      <c r="K88" s="6" t="s">
        <v>21</v>
      </c>
      <c r="L88" s="6" t="s">
        <v>21</v>
      </c>
      <c r="M88" s="7" t="s">
        <v>22</v>
      </c>
      <c r="N88" s="7" t="s">
        <v>22</v>
      </c>
      <c r="O88" s="8">
        <v>375</v>
      </c>
      <c r="P88" s="7" t="s">
        <v>22</v>
      </c>
      <c r="Q88" s="8">
        <v>375</v>
      </c>
    </row>
    <row r="89" spans="2:17" s="1" customFormat="1" ht="37.200000000000003" customHeight="1" x14ac:dyDescent="0.2">
      <c r="B89" s="33"/>
      <c r="C89" s="40" t="s">
        <v>203</v>
      </c>
      <c r="D89" s="40"/>
      <c r="E89" s="40"/>
      <c r="F89" s="40"/>
      <c r="G89" s="40"/>
      <c r="H89" s="9" t="s">
        <v>53</v>
      </c>
      <c r="I89" s="9" t="s">
        <v>19</v>
      </c>
      <c r="J89" s="10" t="s">
        <v>54</v>
      </c>
      <c r="K89" s="11" t="s">
        <v>21</v>
      </c>
      <c r="L89" s="11" t="s">
        <v>21</v>
      </c>
      <c r="M89" s="13">
        <v>336.6</v>
      </c>
      <c r="N89" s="12" t="s">
        <v>22</v>
      </c>
      <c r="O89" s="12" t="s">
        <v>22</v>
      </c>
      <c r="P89" s="12" t="s">
        <v>22</v>
      </c>
      <c r="Q89" s="13">
        <v>336.6</v>
      </c>
    </row>
    <row r="90" spans="2:17" s="1" customFormat="1" ht="27.55" customHeight="1" x14ac:dyDescent="0.2">
      <c r="B90" s="33"/>
      <c r="C90" s="39" t="s">
        <v>204</v>
      </c>
      <c r="D90" s="39"/>
      <c r="E90" s="39"/>
      <c r="F90" s="39"/>
      <c r="G90" s="39"/>
      <c r="H90" s="4" t="s">
        <v>35</v>
      </c>
      <c r="I90" s="4" t="s">
        <v>19</v>
      </c>
      <c r="J90" s="5" t="s">
        <v>205</v>
      </c>
      <c r="K90" s="6" t="s">
        <v>21</v>
      </c>
      <c r="L90" s="6" t="s">
        <v>21</v>
      </c>
      <c r="M90" s="7" t="s">
        <v>22</v>
      </c>
      <c r="N90" s="8">
        <v>85.35</v>
      </c>
      <c r="O90" s="7" t="s">
        <v>22</v>
      </c>
      <c r="P90" s="7" t="s">
        <v>22</v>
      </c>
      <c r="Q90" s="8">
        <v>85.35</v>
      </c>
    </row>
    <row r="91" spans="2:17" s="1" customFormat="1" ht="27.55" customHeight="1" x14ac:dyDescent="0.2">
      <c r="B91" s="33"/>
      <c r="C91" s="40" t="s">
        <v>206</v>
      </c>
      <c r="D91" s="40"/>
      <c r="E91" s="40"/>
      <c r="F91" s="40"/>
      <c r="G91" s="40"/>
      <c r="H91" s="9" t="s">
        <v>45</v>
      </c>
      <c r="I91" s="9" t="s">
        <v>19</v>
      </c>
      <c r="J91" s="10" t="s">
        <v>207</v>
      </c>
      <c r="K91" s="11" t="s">
        <v>21</v>
      </c>
      <c r="L91" s="11" t="s">
        <v>21</v>
      </c>
      <c r="M91" s="12" t="s">
        <v>22</v>
      </c>
      <c r="N91" s="12" t="s">
        <v>22</v>
      </c>
      <c r="O91" s="13">
        <v>7200</v>
      </c>
      <c r="P91" s="12" t="s">
        <v>22</v>
      </c>
      <c r="Q91" s="13">
        <v>7200</v>
      </c>
    </row>
    <row r="92" spans="2:17" s="1" customFormat="1" ht="27.55" customHeight="1" x14ac:dyDescent="0.2">
      <c r="B92" s="33"/>
      <c r="C92" s="39" t="s">
        <v>208</v>
      </c>
      <c r="D92" s="39"/>
      <c r="E92" s="39"/>
      <c r="F92" s="39"/>
      <c r="G92" s="39"/>
      <c r="H92" s="4" t="s">
        <v>18</v>
      </c>
      <c r="I92" s="4" t="s">
        <v>19</v>
      </c>
      <c r="J92" s="5" t="s">
        <v>201</v>
      </c>
      <c r="K92" s="6" t="s">
        <v>21</v>
      </c>
      <c r="L92" s="6" t="s">
        <v>21</v>
      </c>
      <c r="M92" s="7" t="s">
        <v>22</v>
      </c>
      <c r="N92" s="7" t="s">
        <v>22</v>
      </c>
      <c r="O92" s="8">
        <v>4000</v>
      </c>
      <c r="P92" s="7" t="s">
        <v>22</v>
      </c>
      <c r="Q92" s="8">
        <v>4000</v>
      </c>
    </row>
    <row r="93" spans="2:17" s="1" customFormat="1" ht="27.55" customHeight="1" x14ac:dyDescent="0.2">
      <c r="B93" s="33"/>
      <c r="C93" s="40" t="s">
        <v>209</v>
      </c>
      <c r="D93" s="40"/>
      <c r="E93" s="40"/>
      <c r="F93" s="40"/>
      <c r="G93" s="40"/>
      <c r="H93" s="9" t="s">
        <v>175</v>
      </c>
      <c r="I93" s="9" t="s">
        <v>19</v>
      </c>
      <c r="J93" s="10" t="s">
        <v>210</v>
      </c>
      <c r="K93" s="11" t="s">
        <v>21</v>
      </c>
      <c r="L93" s="11" t="s">
        <v>21</v>
      </c>
      <c r="M93" s="12" t="s">
        <v>22</v>
      </c>
      <c r="N93" s="12" t="s">
        <v>22</v>
      </c>
      <c r="O93" s="13">
        <v>4500</v>
      </c>
      <c r="P93" s="12" t="s">
        <v>22</v>
      </c>
      <c r="Q93" s="13">
        <v>4500</v>
      </c>
    </row>
    <row r="94" spans="2:17" s="1" customFormat="1" ht="27.55" customHeight="1" x14ac:dyDescent="0.2">
      <c r="B94" s="33"/>
      <c r="C94" s="39" t="s">
        <v>211</v>
      </c>
      <c r="D94" s="39"/>
      <c r="E94" s="39"/>
      <c r="F94" s="39"/>
      <c r="G94" s="39"/>
      <c r="H94" s="4" t="s">
        <v>97</v>
      </c>
      <c r="I94" s="4" t="s">
        <v>19</v>
      </c>
      <c r="J94" s="5" t="s">
        <v>98</v>
      </c>
      <c r="K94" s="6" t="s">
        <v>21</v>
      </c>
      <c r="L94" s="6" t="s">
        <v>21</v>
      </c>
      <c r="M94" s="7" t="s">
        <v>22</v>
      </c>
      <c r="N94" s="7" t="s">
        <v>22</v>
      </c>
      <c r="O94" s="8">
        <v>445.03</v>
      </c>
      <c r="P94" s="7" t="s">
        <v>22</v>
      </c>
      <c r="Q94" s="8">
        <v>445.03</v>
      </c>
    </row>
    <row r="95" spans="2:17" s="1" customFormat="1" ht="27.55" customHeight="1" x14ac:dyDescent="0.2">
      <c r="B95" s="33"/>
      <c r="C95" s="40" t="s">
        <v>212</v>
      </c>
      <c r="D95" s="40"/>
      <c r="E95" s="40"/>
      <c r="F95" s="40"/>
      <c r="G95" s="40"/>
      <c r="H95" s="9" t="s">
        <v>42</v>
      </c>
      <c r="I95" s="9" t="s">
        <v>19</v>
      </c>
      <c r="J95" s="10" t="s">
        <v>43</v>
      </c>
      <c r="K95" s="11" t="s">
        <v>21</v>
      </c>
      <c r="L95" s="11" t="s">
        <v>21</v>
      </c>
      <c r="M95" s="13">
        <v>149.5</v>
      </c>
      <c r="N95" s="13">
        <v>211.97</v>
      </c>
      <c r="O95" s="13">
        <v>600</v>
      </c>
      <c r="P95" s="12" t="s">
        <v>22</v>
      </c>
      <c r="Q95" s="13">
        <v>961.47</v>
      </c>
    </row>
    <row r="96" spans="2:17" s="1" customFormat="1" ht="27.55" customHeight="1" x14ac:dyDescent="0.2">
      <c r="B96" s="33"/>
      <c r="C96" s="39" t="s">
        <v>213</v>
      </c>
      <c r="D96" s="39"/>
      <c r="E96" s="39"/>
      <c r="F96" s="39"/>
      <c r="G96" s="39"/>
      <c r="H96" s="4" t="s">
        <v>61</v>
      </c>
      <c r="I96" s="4" t="s">
        <v>19</v>
      </c>
      <c r="J96" s="5" t="s">
        <v>214</v>
      </c>
      <c r="K96" s="6" t="s">
        <v>21</v>
      </c>
      <c r="L96" s="6" t="s">
        <v>21</v>
      </c>
      <c r="M96" s="8">
        <v>149.5</v>
      </c>
      <c r="N96" s="7" t="s">
        <v>22</v>
      </c>
      <c r="O96" s="7" t="s">
        <v>22</v>
      </c>
      <c r="P96" s="7" t="s">
        <v>22</v>
      </c>
      <c r="Q96" s="8">
        <v>149.5</v>
      </c>
    </row>
    <row r="97" spans="2:17" s="1" customFormat="1" ht="37.200000000000003" customHeight="1" x14ac:dyDescent="0.2">
      <c r="B97" s="33"/>
      <c r="C97" s="40" t="s">
        <v>215</v>
      </c>
      <c r="D97" s="40"/>
      <c r="E97" s="40"/>
      <c r="F97" s="40"/>
      <c r="G97" s="40"/>
      <c r="H97" s="9" t="s">
        <v>53</v>
      </c>
      <c r="I97" s="9" t="s">
        <v>19</v>
      </c>
      <c r="J97" s="10" t="s">
        <v>54</v>
      </c>
      <c r="K97" s="11" t="s">
        <v>21</v>
      </c>
      <c r="L97" s="11" t="s">
        <v>21</v>
      </c>
      <c r="M97" s="13">
        <v>321</v>
      </c>
      <c r="N97" s="13">
        <v>443.9</v>
      </c>
      <c r="O97" s="12" t="s">
        <v>22</v>
      </c>
      <c r="P97" s="12" t="s">
        <v>22</v>
      </c>
      <c r="Q97" s="13">
        <v>764.9</v>
      </c>
    </row>
    <row r="98" spans="2:17" s="1" customFormat="1" ht="17.850000000000001" customHeight="1" x14ac:dyDescent="0.2">
      <c r="B98" s="33"/>
      <c r="C98" s="39" t="s">
        <v>216</v>
      </c>
      <c r="D98" s="39"/>
      <c r="E98" s="39"/>
      <c r="F98" s="39"/>
      <c r="G98" s="39"/>
      <c r="H98" s="4" t="s">
        <v>24</v>
      </c>
      <c r="I98" s="4" t="s">
        <v>19</v>
      </c>
      <c r="J98" s="5" t="s">
        <v>217</v>
      </c>
      <c r="K98" s="6" t="s">
        <v>21</v>
      </c>
      <c r="L98" s="6" t="s">
        <v>21</v>
      </c>
      <c r="M98" s="7" t="s">
        <v>22</v>
      </c>
      <c r="N98" s="7" t="s">
        <v>22</v>
      </c>
      <c r="O98" s="7" t="s">
        <v>22</v>
      </c>
      <c r="P98" s="8">
        <v>70</v>
      </c>
      <c r="Q98" s="8">
        <v>70</v>
      </c>
    </row>
    <row r="99" spans="2:17" s="1" customFormat="1" ht="27.55" customHeight="1" x14ac:dyDescent="0.2">
      <c r="B99" s="33"/>
      <c r="C99" s="40" t="s">
        <v>218</v>
      </c>
      <c r="D99" s="40"/>
      <c r="E99" s="40"/>
      <c r="F99" s="40"/>
      <c r="G99" s="40"/>
      <c r="H99" s="9" t="s">
        <v>191</v>
      </c>
      <c r="I99" s="9" t="s">
        <v>19</v>
      </c>
      <c r="J99" s="10" t="s">
        <v>192</v>
      </c>
      <c r="K99" s="11" t="s">
        <v>21</v>
      </c>
      <c r="L99" s="11" t="s">
        <v>21</v>
      </c>
      <c r="M99" s="13">
        <v>284.62</v>
      </c>
      <c r="N99" s="12" t="s">
        <v>22</v>
      </c>
      <c r="O99" s="13">
        <v>900</v>
      </c>
      <c r="P99" s="12" t="s">
        <v>22</v>
      </c>
      <c r="Q99" s="13">
        <v>1184.6199999999999</v>
      </c>
    </row>
    <row r="100" spans="2:17" s="1" customFormat="1" ht="27.55" customHeight="1" x14ac:dyDescent="0.2">
      <c r="B100" s="33"/>
      <c r="C100" s="39" t="s">
        <v>219</v>
      </c>
      <c r="D100" s="39"/>
      <c r="E100" s="39"/>
      <c r="F100" s="39"/>
      <c r="G100" s="39"/>
      <c r="H100" s="4" t="s">
        <v>18</v>
      </c>
      <c r="I100" s="4" t="s">
        <v>19</v>
      </c>
      <c r="J100" s="5" t="s">
        <v>220</v>
      </c>
      <c r="K100" s="6" t="s">
        <v>21</v>
      </c>
      <c r="L100" s="6" t="s">
        <v>21</v>
      </c>
      <c r="M100" s="7" t="s">
        <v>22</v>
      </c>
      <c r="N100" s="7" t="s">
        <v>22</v>
      </c>
      <c r="O100" s="8">
        <v>2856.4</v>
      </c>
      <c r="P100" s="7" t="s">
        <v>22</v>
      </c>
      <c r="Q100" s="8">
        <v>2856.4</v>
      </c>
    </row>
    <row r="101" spans="2:17" s="1" customFormat="1" ht="27.55" customHeight="1" x14ac:dyDescent="0.2">
      <c r="B101" s="33"/>
      <c r="C101" s="40" t="s">
        <v>221</v>
      </c>
      <c r="D101" s="40"/>
      <c r="E101" s="40"/>
      <c r="F101" s="40"/>
      <c r="G101" s="40"/>
      <c r="H101" s="9" t="s">
        <v>222</v>
      </c>
      <c r="I101" s="9" t="s">
        <v>19</v>
      </c>
      <c r="J101" s="10" t="s">
        <v>223</v>
      </c>
      <c r="K101" s="11" t="s">
        <v>21</v>
      </c>
      <c r="L101" s="11" t="s">
        <v>21</v>
      </c>
      <c r="M101" s="13">
        <v>124.65</v>
      </c>
      <c r="N101" s="12" t="s">
        <v>22</v>
      </c>
      <c r="O101" s="12" t="s">
        <v>22</v>
      </c>
      <c r="P101" s="12" t="s">
        <v>22</v>
      </c>
      <c r="Q101" s="13">
        <v>124.65</v>
      </c>
    </row>
    <row r="102" spans="2:17" s="1" customFormat="1" ht="27.55" customHeight="1" x14ac:dyDescent="0.2">
      <c r="B102" s="33"/>
      <c r="C102" s="39" t="s">
        <v>224</v>
      </c>
      <c r="D102" s="39"/>
      <c r="E102" s="39"/>
      <c r="F102" s="39"/>
      <c r="G102" s="39"/>
      <c r="H102" s="4" t="s">
        <v>152</v>
      </c>
      <c r="I102" s="4" t="s">
        <v>19</v>
      </c>
      <c r="J102" s="5" t="s">
        <v>153</v>
      </c>
      <c r="K102" s="6" t="s">
        <v>21</v>
      </c>
      <c r="L102" s="6" t="s">
        <v>21</v>
      </c>
      <c r="M102" s="7" t="s">
        <v>22</v>
      </c>
      <c r="N102" s="7" t="s">
        <v>22</v>
      </c>
      <c r="O102" s="8">
        <v>2100</v>
      </c>
      <c r="P102" s="7" t="s">
        <v>22</v>
      </c>
      <c r="Q102" s="8">
        <v>2100</v>
      </c>
    </row>
    <row r="103" spans="2:17" s="1" customFormat="1" ht="27.55" customHeight="1" x14ac:dyDescent="0.2">
      <c r="B103" s="33"/>
      <c r="C103" s="40" t="s">
        <v>225</v>
      </c>
      <c r="D103" s="40"/>
      <c r="E103" s="40"/>
      <c r="F103" s="40"/>
      <c r="G103" s="40"/>
      <c r="H103" s="9" t="s">
        <v>152</v>
      </c>
      <c r="I103" s="9" t="s">
        <v>19</v>
      </c>
      <c r="J103" s="10" t="s">
        <v>153</v>
      </c>
      <c r="K103" s="11" t="s">
        <v>21</v>
      </c>
      <c r="L103" s="11" t="s">
        <v>21</v>
      </c>
      <c r="M103" s="12" t="s">
        <v>22</v>
      </c>
      <c r="N103" s="12" t="s">
        <v>22</v>
      </c>
      <c r="O103" s="13">
        <v>300</v>
      </c>
      <c r="P103" s="12" t="s">
        <v>22</v>
      </c>
      <c r="Q103" s="13">
        <v>300</v>
      </c>
    </row>
    <row r="104" spans="2:17" s="1" customFormat="1" ht="27.55" customHeight="1" x14ac:dyDescent="0.2">
      <c r="B104" s="33"/>
      <c r="C104" s="39" t="s">
        <v>226</v>
      </c>
      <c r="D104" s="39"/>
      <c r="E104" s="39"/>
      <c r="F104" s="39"/>
      <c r="G104" s="39"/>
      <c r="H104" s="4" t="s">
        <v>18</v>
      </c>
      <c r="I104" s="4" t="s">
        <v>19</v>
      </c>
      <c r="J104" s="5" t="s">
        <v>201</v>
      </c>
      <c r="K104" s="6" t="s">
        <v>21</v>
      </c>
      <c r="L104" s="6" t="s">
        <v>21</v>
      </c>
      <c r="M104" s="7" t="s">
        <v>22</v>
      </c>
      <c r="N104" s="7" t="s">
        <v>22</v>
      </c>
      <c r="O104" s="8">
        <v>6000</v>
      </c>
      <c r="P104" s="7" t="s">
        <v>22</v>
      </c>
      <c r="Q104" s="8">
        <v>6000</v>
      </c>
    </row>
    <row r="105" spans="2:17" s="1" customFormat="1" ht="27.55" customHeight="1" x14ac:dyDescent="0.2">
      <c r="B105" s="33"/>
      <c r="C105" s="40" t="s">
        <v>227</v>
      </c>
      <c r="D105" s="40"/>
      <c r="E105" s="40"/>
      <c r="F105" s="40"/>
      <c r="G105" s="40"/>
      <c r="H105" s="9" t="s">
        <v>18</v>
      </c>
      <c r="I105" s="9" t="s">
        <v>19</v>
      </c>
      <c r="J105" s="10" t="s">
        <v>20</v>
      </c>
      <c r="K105" s="11" t="s">
        <v>21</v>
      </c>
      <c r="L105" s="11" t="s">
        <v>21</v>
      </c>
      <c r="M105" s="12" t="s">
        <v>22</v>
      </c>
      <c r="N105" s="12" t="s">
        <v>22</v>
      </c>
      <c r="O105" s="13">
        <v>8750</v>
      </c>
      <c r="P105" s="12" t="s">
        <v>22</v>
      </c>
      <c r="Q105" s="13">
        <v>8750</v>
      </c>
    </row>
    <row r="106" spans="2:17" s="1" customFormat="1" ht="27.55" customHeight="1" x14ac:dyDescent="0.2">
      <c r="B106" s="33"/>
      <c r="C106" s="39" t="s">
        <v>228</v>
      </c>
      <c r="D106" s="39"/>
      <c r="E106" s="39"/>
      <c r="F106" s="39"/>
      <c r="G106" s="39"/>
      <c r="H106" s="4" t="s">
        <v>229</v>
      </c>
      <c r="I106" s="4" t="s">
        <v>19</v>
      </c>
      <c r="J106" s="5" t="s">
        <v>230</v>
      </c>
      <c r="K106" s="6" t="s">
        <v>21</v>
      </c>
      <c r="L106" s="6" t="s">
        <v>21</v>
      </c>
      <c r="M106" s="7" t="s">
        <v>22</v>
      </c>
      <c r="N106" s="7" t="s">
        <v>22</v>
      </c>
      <c r="O106" s="8">
        <v>900</v>
      </c>
      <c r="P106" s="7" t="s">
        <v>22</v>
      </c>
      <c r="Q106" s="8">
        <v>900</v>
      </c>
    </row>
    <row r="107" spans="2:17" s="1" customFormat="1" ht="27.55" customHeight="1" x14ac:dyDescent="0.2">
      <c r="B107" s="33"/>
      <c r="C107" s="40" t="s">
        <v>231</v>
      </c>
      <c r="D107" s="40"/>
      <c r="E107" s="40"/>
      <c r="F107" s="40"/>
      <c r="G107" s="40"/>
      <c r="H107" s="9" t="s">
        <v>232</v>
      </c>
      <c r="I107" s="9" t="s">
        <v>19</v>
      </c>
      <c r="J107" s="10" t="s">
        <v>233</v>
      </c>
      <c r="K107" s="11" t="s">
        <v>21</v>
      </c>
      <c r="L107" s="11" t="s">
        <v>21</v>
      </c>
      <c r="M107" s="13">
        <v>486.1</v>
      </c>
      <c r="N107" s="12" t="s">
        <v>22</v>
      </c>
      <c r="O107" s="12" t="s">
        <v>22</v>
      </c>
      <c r="P107" s="12" t="s">
        <v>22</v>
      </c>
      <c r="Q107" s="13">
        <v>486.1</v>
      </c>
    </row>
    <row r="108" spans="2:17" s="1" customFormat="1" ht="27.55" customHeight="1" x14ac:dyDescent="0.2">
      <c r="B108" s="33"/>
      <c r="C108" s="39" t="s">
        <v>234</v>
      </c>
      <c r="D108" s="39"/>
      <c r="E108" s="39"/>
      <c r="F108" s="39"/>
      <c r="G108" s="39"/>
      <c r="H108" s="4" t="s">
        <v>35</v>
      </c>
      <c r="I108" s="4" t="s">
        <v>19</v>
      </c>
      <c r="J108" s="5" t="s">
        <v>235</v>
      </c>
      <c r="K108" s="6" t="s">
        <v>21</v>
      </c>
      <c r="L108" s="6" t="s">
        <v>21</v>
      </c>
      <c r="M108" s="7" t="s">
        <v>22</v>
      </c>
      <c r="N108" s="7" t="s">
        <v>22</v>
      </c>
      <c r="O108" s="8">
        <v>1200</v>
      </c>
      <c r="P108" s="7" t="s">
        <v>22</v>
      </c>
      <c r="Q108" s="8">
        <v>1200</v>
      </c>
    </row>
    <row r="109" spans="2:17" s="1" customFormat="1" ht="37.200000000000003" customHeight="1" x14ac:dyDescent="0.2">
      <c r="B109" s="33"/>
      <c r="C109" s="40" t="s">
        <v>236</v>
      </c>
      <c r="D109" s="40"/>
      <c r="E109" s="40"/>
      <c r="F109" s="40"/>
      <c r="G109" s="40"/>
      <c r="H109" s="9" t="s">
        <v>237</v>
      </c>
      <c r="I109" s="9" t="s">
        <v>19</v>
      </c>
      <c r="J109" s="10" t="s">
        <v>238</v>
      </c>
      <c r="K109" s="11" t="s">
        <v>21</v>
      </c>
      <c r="L109" s="11" t="s">
        <v>21</v>
      </c>
      <c r="M109" s="12" t="s">
        <v>22</v>
      </c>
      <c r="N109" s="12" t="s">
        <v>22</v>
      </c>
      <c r="O109" s="13">
        <v>500</v>
      </c>
      <c r="P109" s="12" t="s">
        <v>22</v>
      </c>
      <c r="Q109" s="13">
        <v>500</v>
      </c>
    </row>
    <row r="110" spans="2:17" s="1" customFormat="1" ht="27.55" customHeight="1" x14ac:dyDescent="0.2">
      <c r="B110" s="33"/>
      <c r="C110" s="39" t="s">
        <v>239</v>
      </c>
      <c r="D110" s="39"/>
      <c r="E110" s="39"/>
      <c r="F110" s="39"/>
      <c r="G110" s="39"/>
      <c r="H110" s="4" t="s">
        <v>18</v>
      </c>
      <c r="I110" s="4" t="s">
        <v>19</v>
      </c>
      <c r="J110" s="5" t="s">
        <v>240</v>
      </c>
      <c r="K110" s="6" t="s">
        <v>21</v>
      </c>
      <c r="L110" s="6" t="s">
        <v>21</v>
      </c>
      <c r="M110" s="7" t="s">
        <v>22</v>
      </c>
      <c r="N110" s="7" t="s">
        <v>22</v>
      </c>
      <c r="O110" s="8">
        <v>800</v>
      </c>
      <c r="P110" s="7" t="s">
        <v>22</v>
      </c>
      <c r="Q110" s="8">
        <v>800</v>
      </c>
    </row>
    <row r="111" spans="2:17" s="1" customFormat="1" ht="27.55" customHeight="1" x14ac:dyDescent="0.2">
      <c r="B111" s="33"/>
      <c r="C111" s="40" t="s">
        <v>241</v>
      </c>
      <c r="D111" s="40"/>
      <c r="E111" s="40"/>
      <c r="F111" s="40"/>
      <c r="G111" s="40"/>
      <c r="H111" s="9" t="s">
        <v>159</v>
      </c>
      <c r="I111" s="9" t="s">
        <v>19</v>
      </c>
      <c r="J111" s="10" t="s">
        <v>160</v>
      </c>
      <c r="K111" s="11" t="s">
        <v>21</v>
      </c>
      <c r="L111" s="11" t="s">
        <v>21</v>
      </c>
      <c r="M111" s="13">
        <v>149.5</v>
      </c>
      <c r="N111" s="12" t="s">
        <v>22</v>
      </c>
      <c r="O111" s="12" t="s">
        <v>22</v>
      </c>
      <c r="P111" s="12" t="s">
        <v>22</v>
      </c>
      <c r="Q111" s="13">
        <v>149.5</v>
      </c>
    </row>
    <row r="112" spans="2:17" s="1" customFormat="1" ht="27.55" customHeight="1" x14ac:dyDescent="0.2">
      <c r="B112" s="33"/>
      <c r="C112" s="39" t="s">
        <v>242</v>
      </c>
      <c r="D112" s="39"/>
      <c r="E112" s="39"/>
      <c r="F112" s="39"/>
      <c r="G112" s="39"/>
      <c r="H112" s="4" t="s">
        <v>42</v>
      </c>
      <c r="I112" s="4" t="s">
        <v>19</v>
      </c>
      <c r="J112" s="5" t="s">
        <v>43</v>
      </c>
      <c r="K112" s="6" t="s">
        <v>21</v>
      </c>
      <c r="L112" s="6" t="s">
        <v>21</v>
      </c>
      <c r="M112" s="7" t="s">
        <v>22</v>
      </c>
      <c r="N112" s="7" t="s">
        <v>22</v>
      </c>
      <c r="O112" s="8">
        <v>400</v>
      </c>
      <c r="P112" s="7" t="s">
        <v>22</v>
      </c>
      <c r="Q112" s="8">
        <v>400</v>
      </c>
    </row>
    <row r="113" spans="2:17" s="1" customFormat="1" ht="27.55" customHeight="1" x14ac:dyDescent="0.2">
      <c r="B113" s="33"/>
      <c r="C113" s="40" t="s">
        <v>243</v>
      </c>
      <c r="D113" s="40"/>
      <c r="E113" s="40"/>
      <c r="F113" s="40"/>
      <c r="G113" s="40"/>
      <c r="H113" s="9" t="s">
        <v>244</v>
      </c>
      <c r="I113" s="9" t="s">
        <v>19</v>
      </c>
      <c r="J113" s="10" t="s">
        <v>245</v>
      </c>
      <c r="K113" s="11" t="s">
        <v>21</v>
      </c>
      <c r="L113" s="11" t="s">
        <v>21</v>
      </c>
      <c r="M113" s="13">
        <v>321</v>
      </c>
      <c r="N113" s="13">
        <v>457.8</v>
      </c>
      <c r="O113" s="12" t="s">
        <v>22</v>
      </c>
      <c r="P113" s="12" t="s">
        <v>22</v>
      </c>
      <c r="Q113" s="13">
        <v>778.8</v>
      </c>
    </row>
    <row r="114" spans="2:17" s="1" customFormat="1" ht="27.55" customHeight="1" x14ac:dyDescent="0.2">
      <c r="B114" s="33"/>
      <c r="C114" s="39" t="s">
        <v>246</v>
      </c>
      <c r="D114" s="39"/>
      <c r="E114" s="39"/>
      <c r="F114" s="39"/>
      <c r="G114" s="39"/>
      <c r="H114" s="4" t="s">
        <v>18</v>
      </c>
      <c r="I114" s="4" t="s">
        <v>19</v>
      </c>
      <c r="J114" s="5" t="s">
        <v>194</v>
      </c>
      <c r="K114" s="6" t="s">
        <v>21</v>
      </c>
      <c r="L114" s="6" t="s">
        <v>21</v>
      </c>
      <c r="M114" s="7" t="s">
        <v>22</v>
      </c>
      <c r="N114" s="7" t="s">
        <v>22</v>
      </c>
      <c r="O114" s="8">
        <v>750</v>
      </c>
      <c r="P114" s="7" t="s">
        <v>22</v>
      </c>
      <c r="Q114" s="8">
        <v>750</v>
      </c>
    </row>
    <row r="115" spans="2:17" s="1" customFormat="1" ht="27.55" customHeight="1" x14ac:dyDescent="0.2">
      <c r="B115" s="33"/>
      <c r="C115" s="40" t="s">
        <v>247</v>
      </c>
      <c r="D115" s="40"/>
      <c r="E115" s="40"/>
      <c r="F115" s="40"/>
      <c r="G115" s="40"/>
      <c r="H115" s="9" t="s">
        <v>159</v>
      </c>
      <c r="I115" s="9" t="s">
        <v>19</v>
      </c>
      <c r="J115" s="10" t="s">
        <v>248</v>
      </c>
      <c r="K115" s="11" t="s">
        <v>21</v>
      </c>
      <c r="L115" s="11" t="s">
        <v>21</v>
      </c>
      <c r="M115" s="12" t="s">
        <v>22</v>
      </c>
      <c r="N115" s="13">
        <v>402.05</v>
      </c>
      <c r="O115" s="12" t="s">
        <v>22</v>
      </c>
      <c r="P115" s="12" t="s">
        <v>22</v>
      </c>
      <c r="Q115" s="13">
        <v>402.05</v>
      </c>
    </row>
    <row r="116" spans="2:17" s="1" customFormat="1" ht="27.55" customHeight="1" x14ac:dyDescent="0.2">
      <c r="B116" s="33"/>
      <c r="C116" s="39" t="s">
        <v>249</v>
      </c>
      <c r="D116" s="39"/>
      <c r="E116" s="39"/>
      <c r="F116" s="39"/>
      <c r="G116" s="39"/>
      <c r="H116" s="4" t="s">
        <v>116</v>
      </c>
      <c r="I116" s="4" t="s">
        <v>19</v>
      </c>
      <c r="J116" s="5" t="s">
        <v>117</v>
      </c>
      <c r="K116" s="6" t="s">
        <v>21</v>
      </c>
      <c r="L116" s="6" t="s">
        <v>21</v>
      </c>
      <c r="M116" s="8">
        <v>321</v>
      </c>
      <c r="N116" s="8">
        <v>445.12</v>
      </c>
      <c r="O116" s="7" t="s">
        <v>22</v>
      </c>
      <c r="P116" s="7" t="s">
        <v>22</v>
      </c>
      <c r="Q116" s="8">
        <v>766.12</v>
      </c>
    </row>
    <row r="117" spans="2:17" s="1" customFormat="1" ht="27.55" customHeight="1" x14ac:dyDescent="0.2">
      <c r="B117" s="33"/>
      <c r="C117" s="40" t="s">
        <v>250</v>
      </c>
      <c r="D117" s="40"/>
      <c r="E117" s="40"/>
      <c r="F117" s="40"/>
      <c r="G117" s="40"/>
      <c r="H117" s="9" t="s">
        <v>155</v>
      </c>
      <c r="I117" s="9" t="s">
        <v>19</v>
      </c>
      <c r="J117" s="10" t="s">
        <v>156</v>
      </c>
      <c r="K117" s="11" t="s">
        <v>21</v>
      </c>
      <c r="L117" s="11" t="s">
        <v>21</v>
      </c>
      <c r="M117" s="12" t="s">
        <v>22</v>
      </c>
      <c r="N117" s="12" t="s">
        <v>22</v>
      </c>
      <c r="O117" s="13">
        <v>800</v>
      </c>
      <c r="P117" s="12" t="s">
        <v>22</v>
      </c>
      <c r="Q117" s="13">
        <v>800</v>
      </c>
    </row>
    <row r="118" spans="2:17" s="1" customFormat="1" ht="27.55" customHeight="1" x14ac:dyDescent="0.2">
      <c r="B118" s="33"/>
      <c r="C118" s="39" t="s">
        <v>251</v>
      </c>
      <c r="D118" s="39"/>
      <c r="E118" s="39"/>
      <c r="F118" s="39"/>
      <c r="G118" s="39"/>
      <c r="H118" s="4" t="s">
        <v>42</v>
      </c>
      <c r="I118" s="4" t="s">
        <v>19</v>
      </c>
      <c r="J118" s="5" t="s">
        <v>43</v>
      </c>
      <c r="K118" s="6" t="s">
        <v>21</v>
      </c>
      <c r="L118" s="6" t="s">
        <v>21</v>
      </c>
      <c r="M118" s="8">
        <v>0</v>
      </c>
      <c r="N118" s="8">
        <v>405.74</v>
      </c>
      <c r="O118" s="8">
        <v>400</v>
      </c>
      <c r="P118" s="7" t="s">
        <v>22</v>
      </c>
      <c r="Q118" s="8">
        <v>805.74</v>
      </c>
    </row>
    <row r="119" spans="2:17" s="1" customFormat="1" ht="27.55" customHeight="1" x14ac:dyDescent="0.2">
      <c r="B119" s="33"/>
      <c r="C119" s="40" t="s">
        <v>252</v>
      </c>
      <c r="D119" s="40"/>
      <c r="E119" s="40"/>
      <c r="F119" s="40"/>
      <c r="G119" s="40"/>
      <c r="H119" s="9" t="s">
        <v>35</v>
      </c>
      <c r="I119" s="9" t="s">
        <v>19</v>
      </c>
      <c r="J119" s="10" t="s">
        <v>36</v>
      </c>
      <c r="K119" s="11" t="s">
        <v>21</v>
      </c>
      <c r="L119" s="11" t="s">
        <v>21</v>
      </c>
      <c r="M119" s="13">
        <v>124.65</v>
      </c>
      <c r="N119" s="12" t="s">
        <v>22</v>
      </c>
      <c r="O119" s="13">
        <v>1000</v>
      </c>
      <c r="P119" s="12" t="s">
        <v>22</v>
      </c>
      <c r="Q119" s="13">
        <v>1124.6500000000001</v>
      </c>
    </row>
    <row r="120" spans="2:17" s="1" customFormat="1" ht="27.55" customHeight="1" x14ac:dyDescent="0.2">
      <c r="B120" s="33"/>
      <c r="C120" s="39" t="s">
        <v>253</v>
      </c>
      <c r="D120" s="39"/>
      <c r="E120" s="39"/>
      <c r="F120" s="39"/>
      <c r="G120" s="39"/>
      <c r="H120" s="4" t="s">
        <v>18</v>
      </c>
      <c r="I120" s="4" t="s">
        <v>19</v>
      </c>
      <c r="J120" s="5" t="s">
        <v>20</v>
      </c>
      <c r="K120" s="6" t="s">
        <v>21</v>
      </c>
      <c r="L120" s="6" t="s">
        <v>21</v>
      </c>
      <c r="M120" s="7" t="s">
        <v>22</v>
      </c>
      <c r="N120" s="7" t="s">
        <v>22</v>
      </c>
      <c r="O120" s="8">
        <v>1000</v>
      </c>
      <c r="P120" s="7" t="s">
        <v>22</v>
      </c>
      <c r="Q120" s="8">
        <v>1000</v>
      </c>
    </row>
    <row r="121" spans="2:17" s="1" customFormat="1" ht="27.55" customHeight="1" x14ac:dyDescent="0.2">
      <c r="B121" s="33"/>
      <c r="C121" s="40" t="s">
        <v>254</v>
      </c>
      <c r="D121" s="40"/>
      <c r="E121" s="40"/>
      <c r="F121" s="40"/>
      <c r="G121" s="40"/>
      <c r="H121" s="9" t="s">
        <v>45</v>
      </c>
      <c r="I121" s="9" t="s">
        <v>19</v>
      </c>
      <c r="J121" s="10" t="s">
        <v>255</v>
      </c>
      <c r="K121" s="11" t="s">
        <v>21</v>
      </c>
      <c r="L121" s="11" t="s">
        <v>21</v>
      </c>
      <c r="M121" s="12" t="s">
        <v>22</v>
      </c>
      <c r="N121" s="12" t="s">
        <v>22</v>
      </c>
      <c r="O121" s="13">
        <v>3500</v>
      </c>
      <c r="P121" s="12" t="s">
        <v>22</v>
      </c>
      <c r="Q121" s="13">
        <v>3500</v>
      </c>
    </row>
    <row r="122" spans="2:17" s="1" customFormat="1" ht="27.55" customHeight="1" x14ac:dyDescent="0.2">
      <c r="B122" s="33"/>
      <c r="C122" s="39" t="s">
        <v>256</v>
      </c>
      <c r="D122" s="39"/>
      <c r="E122" s="39"/>
      <c r="F122" s="39"/>
      <c r="G122" s="39"/>
      <c r="H122" s="4" t="s">
        <v>152</v>
      </c>
      <c r="I122" s="4" t="s">
        <v>19</v>
      </c>
      <c r="J122" s="5" t="s">
        <v>153</v>
      </c>
      <c r="K122" s="6" t="s">
        <v>21</v>
      </c>
      <c r="L122" s="6" t="s">
        <v>21</v>
      </c>
      <c r="M122" s="7" t="s">
        <v>22</v>
      </c>
      <c r="N122" s="7" t="s">
        <v>22</v>
      </c>
      <c r="O122" s="8">
        <v>1000</v>
      </c>
      <c r="P122" s="7" t="s">
        <v>22</v>
      </c>
      <c r="Q122" s="8">
        <v>1000</v>
      </c>
    </row>
    <row r="123" spans="2:17" s="1" customFormat="1" ht="27.55" customHeight="1" x14ac:dyDescent="0.2">
      <c r="B123" s="33"/>
      <c r="C123" s="40" t="s">
        <v>257</v>
      </c>
      <c r="D123" s="40"/>
      <c r="E123" s="40"/>
      <c r="F123" s="40"/>
      <c r="G123" s="40"/>
      <c r="H123" s="9" t="s">
        <v>45</v>
      </c>
      <c r="I123" s="9" t="s">
        <v>19</v>
      </c>
      <c r="J123" s="10" t="s">
        <v>258</v>
      </c>
      <c r="K123" s="11" t="s">
        <v>21</v>
      </c>
      <c r="L123" s="11" t="s">
        <v>21</v>
      </c>
      <c r="M123" s="12" t="s">
        <v>22</v>
      </c>
      <c r="N123" s="13">
        <v>119.31</v>
      </c>
      <c r="O123" s="12" t="s">
        <v>22</v>
      </c>
      <c r="P123" s="12" t="s">
        <v>22</v>
      </c>
      <c r="Q123" s="13">
        <v>119.31</v>
      </c>
    </row>
    <row r="124" spans="2:17" s="1" customFormat="1" ht="27.55" customHeight="1" x14ac:dyDescent="0.2">
      <c r="B124" s="33"/>
      <c r="C124" s="39" t="s">
        <v>259</v>
      </c>
      <c r="D124" s="39"/>
      <c r="E124" s="39"/>
      <c r="F124" s="39"/>
      <c r="G124" s="39"/>
      <c r="H124" s="4" t="s">
        <v>145</v>
      </c>
      <c r="I124" s="4" t="s">
        <v>19</v>
      </c>
      <c r="J124" s="5" t="s">
        <v>146</v>
      </c>
      <c r="K124" s="6" t="s">
        <v>21</v>
      </c>
      <c r="L124" s="6" t="s">
        <v>21</v>
      </c>
      <c r="M124" s="8">
        <v>336.6</v>
      </c>
      <c r="N124" s="7" t="s">
        <v>22</v>
      </c>
      <c r="O124" s="7" t="s">
        <v>22</v>
      </c>
      <c r="P124" s="7" t="s">
        <v>22</v>
      </c>
      <c r="Q124" s="8">
        <v>336.6</v>
      </c>
    </row>
    <row r="125" spans="2:17" s="1" customFormat="1" ht="27.55" customHeight="1" x14ac:dyDescent="0.2">
      <c r="B125" s="33"/>
      <c r="C125" s="40" t="s">
        <v>260</v>
      </c>
      <c r="D125" s="40"/>
      <c r="E125" s="40"/>
      <c r="F125" s="40"/>
      <c r="G125" s="40"/>
      <c r="H125" s="9" t="s">
        <v>261</v>
      </c>
      <c r="I125" s="9" t="s">
        <v>19</v>
      </c>
      <c r="J125" s="10" t="s">
        <v>262</v>
      </c>
      <c r="K125" s="11" t="s">
        <v>21</v>
      </c>
      <c r="L125" s="11" t="s">
        <v>21</v>
      </c>
      <c r="M125" s="13">
        <v>321</v>
      </c>
      <c r="N125" s="13">
        <v>365.7</v>
      </c>
      <c r="O125" s="12" t="s">
        <v>22</v>
      </c>
      <c r="P125" s="12" t="s">
        <v>22</v>
      </c>
      <c r="Q125" s="13">
        <v>686.7</v>
      </c>
    </row>
    <row r="126" spans="2:17" s="1" customFormat="1" ht="27.55" customHeight="1" x14ac:dyDescent="0.2">
      <c r="B126" s="33"/>
      <c r="C126" s="39" t="s">
        <v>263</v>
      </c>
      <c r="D126" s="39"/>
      <c r="E126" s="39"/>
      <c r="F126" s="39"/>
      <c r="G126" s="39"/>
      <c r="H126" s="4" t="s">
        <v>24</v>
      </c>
      <c r="I126" s="4" t="s">
        <v>19</v>
      </c>
      <c r="J126" s="5" t="s">
        <v>25</v>
      </c>
      <c r="K126" s="6" t="s">
        <v>21</v>
      </c>
      <c r="L126" s="6" t="s">
        <v>21</v>
      </c>
      <c r="M126" s="7" t="s">
        <v>22</v>
      </c>
      <c r="N126" s="7" t="s">
        <v>22</v>
      </c>
      <c r="O126" s="8">
        <v>2850</v>
      </c>
      <c r="P126" s="7" t="s">
        <v>22</v>
      </c>
      <c r="Q126" s="8">
        <v>2850</v>
      </c>
    </row>
    <row r="127" spans="2:17" s="1" customFormat="1" ht="27.55" customHeight="1" x14ac:dyDescent="0.2">
      <c r="B127" s="33"/>
      <c r="C127" s="40" t="s">
        <v>264</v>
      </c>
      <c r="D127" s="40"/>
      <c r="E127" s="40"/>
      <c r="F127" s="40"/>
      <c r="G127" s="40"/>
      <c r="H127" s="9" t="s">
        <v>35</v>
      </c>
      <c r="I127" s="9" t="s">
        <v>19</v>
      </c>
      <c r="J127" s="10" t="s">
        <v>36</v>
      </c>
      <c r="K127" s="11" t="s">
        <v>21</v>
      </c>
      <c r="L127" s="11" t="s">
        <v>21</v>
      </c>
      <c r="M127" s="12" t="s">
        <v>22</v>
      </c>
      <c r="N127" s="12" t="s">
        <v>22</v>
      </c>
      <c r="O127" s="13">
        <v>875</v>
      </c>
      <c r="P127" s="12" t="s">
        <v>22</v>
      </c>
      <c r="Q127" s="13">
        <v>875</v>
      </c>
    </row>
    <row r="128" spans="2:17" s="1" customFormat="1" ht="27.55" customHeight="1" x14ac:dyDescent="0.2">
      <c r="B128" s="33"/>
      <c r="C128" s="39" t="s">
        <v>265</v>
      </c>
      <c r="D128" s="39"/>
      <c r="E128" s="39"/>
      <c r="F128" s="39"/>
      <c r="G128" s="39"/>
      <c r="H128" s="4" t="s">
        <v>18</v>
      </c>
      <c r="I128" s="4" t="s">
        <v>19</v>
      </c>
      <c r="J128" s="5" t="s">
        <v>95</v>
      </c>
      <c r="K128" s="6" t="s">
        <v>21</v>
      </c>
      <c r="L128" s="6" t="s">
        <v>21</v>
      </c>
      <c r="M128" s="7" t="s">
        <v>22</v>
      </c>
      <c r="N128" s="7" t="s">
        <v>22</v>
      </c>
      <c r="O128" s="8">
        <v>1050</v>
      </c>
      <c r="P128" s="7" t="s">
        <v>22</v>
      </c>
      <c r="Q128" s="8">
        <v>1050</v>
      </c>
    </row>
    <row r="129" spans="2:17" s="1" customFormat="1" ht="16.5" customHeight="1" x14ac:dyDescent="0.2"/>
    <row r="130" spans="2:17" s="1" customFormat="1" ht="21.75" customHeight="1" x14ac:dyDescent="0.2">
      <c r="B130" s="14"/>
      <c r="C130" s="41" t="s">
        <v>266</v>
      </c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</row>
    <row r="131" spans="2:17" s="1" customFormat="1" ht="17.350000000000001" customHeight="1" x14ac:dyDescent="0.2">
      <c r="B131" s="15"/>
      <c r="C131" s="42" t="s">
        <v>267</v>
      </c>
      <c r="D131" s="42"/>
      <c r="E131" s="42"/>
      <c r="F131" s="42"/>
      <c r="G131" s="42"/>
      <c r="H131" s="42"/>
      <c r="I131" s="42"/>
      <c r="J131" s="42"/>
      <c r="K131" s="17" t="s">
        <v>21</v>
      </c>
      <c r="L131" s="17" t="s">
        <v>21</v>
      </c>
      <c r="M131" s="18" t="s">
        <v>22</v>
      </c>
      <c r="N131" s="18" t="s">
        <v>22</v>
      </c>
      <c r="O131" s="18" t="s">
        <v>22</v>
      </c>
      <c r="P131" s="18" t="s">
        <v>22</v>
      </c>
      <c r="Q131" s="19">
        <v>0</v>
      </c>
    </row>
    <row r="132" spans="2:17" s="1" customFormat="1" ht="17.350000000000001" customHeight="1" x14ac:dyDescent="0.2">
      <c r="B132" s="32" t="s">
        <v>16</v>
      </c>
      <c r="C132" s="43" t="s">
        <v>268</v>
      </c>
      <c r="D132" s="43"/>
      <c r="E132" s="43"/>
      <c r="F132" s="43"/>
      <c r="G132" s="43"/>
      <c r="H132" s="43"/>
      <c r="I132" s="43"/>
      <c r="J132" s="43"/>
      <c r="K132" s="20" t="s">
        <v>21</v>
      </c>
      <c r="L132" s="20" t="s">
        <v>21</v>
      </c>
      <c r="M132" s="21">
        <v>0</v>
      </c>
      <c r="N132" s="21">
        <v>0</v>
      </c>
      <c r="O132" s="21">
        <v>0</v>
      </c>
      <c r="P132" s="21">
        <v>0</v>
      </c>
      <c r="Q132" s="21">
        <v>0</v>
      </c>
    </row>
    <row r="133" spans="2:17" s="1" customFormat="1" ht="17.350000000000001" customHeight="1" x14ac:dyDescent="0.2">
      <c r="B133" s="32"/>
      <c r="C133" s="43" t="s">
        <v>269</v>
      </c>
      <c r="D133" s="43"/>
      <c r="E133" s="43"/>
      <c r="F133" s="43"/>
      <c r="G133" s="43"/>
      <c r="H133" s="43"/>
      <c r="I133" s="43"/>
      <c r="J133" s="43"/>
      <c r="K133" s="20" t="s">
        <v>21</v>
      </c>
      <c r="L133" s="20" t="s">
        <v>21</v>
      </c>
      <c r="M133" s="22">
        <v>0</v>
      </c>
      <c r="N133" s="22">
        <v>0</v>
      </c>
      <c r="O133" s="22">
        <v>0</v>
      </c>
      <c r="P133" s="22">
        <v>0</v>
      </c>
      <c r="Q133" s="22">
        <v>0</v>
      </c>
    </row>
    <row r="134" spans="2:17" s="1" customFormat="1" ht="16.5" customHeight="1" x14ac:dyDescent="0.2"/>
    <row r="135" spans="2:17" s="1" customFormat="1" ht="23.1" customHeight="1" x14ac:dyDescent="0.2">
      <c r="B135" s="23"/>
      <c r="C135" s="34" t="s">
        <v>270</v>
      </c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</row>
    <row r="136" spans="2:17" s="1" customFormat="1" ht="27.55" customHeight="1" x14ac:dyDescent="0.2">
      <c r="B136" s="33"/>
      <c r="C136" s="45" t="s">
        <v>272</v>
      </c>
      <c r="D136" s="45"/>
      <c r="E136" s="45"/>
      <c r="F136" s="45"/>
      <c r="G136" s="45"/>
      <c r="H136" s="9" t="s">
        <v>273</v>
      </c>
      <c r="I136" s="9" t="s">
        <v>19</v>
      </c>
      <c r="J136" s="10" t="s">
        <v>274</v>
      </c>
      <c r="K136" s="12" t="s">
        <v>22</v>
      </c>
      <c r="L136" s="13">
        <v>1000</v>
      </c>
      <c r="M136" s="25" t="s">
        <v>22</v>
      </c>
      <c r="N136" s="12" t="s">
        <v>22</v>
      </c>
      <c r="O136" s="12" t="s">
        <v>22</v>
      </c>
      <c r="P136" s="12" t="s">
        <v>22</v>
      </c>
      <c r="Q136" s="13">
        <v>1000</v>
      </c>
    </row>
    <row r="137" spans="2:17" s="1" customFormat="1" ht="27.55" customHeight="1" x14ac:dyDescent="0.2">
      <c r="B137" s="33"/>
      <c r="C137" s="44" t="s">
        <v>275</v>
      </c>
      <c r="D137" s="44"/>
      <c r="E137" s="44"/>
      <c r="F137" s="44"/>
      <c r="G137" s="44"/>
      <c r="H137" s="4" t="s">
        <v>97</v>
      </c>
      <c r="I137" s="4" t="s">
        <v>19</v>
      </c>
      <c r="J137" s="5" t="s">
        <v>276</v>
      </c>
      <c r="K137" s="7" t="s">
        <v>22</v>
      </c>
      <c r="L137" s="7" t="s">
        <v>22</v>
      </c>
      <c r="M137" s="24" t="s">
        <v>22</v>
      </c>
      <c r="N137" s="7" t="s">
        <v>22</v>
      </c>
      <c r="O137" s="8">
        <v>3000</v>
      </c>
      <c r="P137" s="7" t="s">
        <v>22</v>
      </c>
      <c r="Q137" s="8">
        <v>3000</v>
      </c>
    </row>
    <row r="138" spans="2:17" s="1" customFormat="1" ht="27.55" customHeight="1" x14ac:dyDescent="0.2">
      <c r="B138" s="33"/>
      <c r="C138" s="45" t="s">
        <v>277</v>
      </c>
      <c r="D138" s="45"/>
      <c r="E138" s="45"/>
      <c r="F138" s="45"/>
      <c r="G138" s="45"/>
      <c r="H138" s="9" t="s">
        <v>35</v>
      </c>
      <c r="I138" s="9" t="s">
        <v>19</v>
      </c>
      <c r="J138" s="10" t="s">
        <v>278</v>
      </c>
      <c r="K138" s="12" t="s">
        <v>22</v>
      </c>
      <c r="L138" s="12" t="s">
        <v>22</v>
      </c>
      <c r="M138" s="26">
        <v>336.6</v>
      </c>
      <c r="N138" s="12" t="s">
        <v>22</v>
      </c>
      <c r="O138" s="12" t="s">
        <v>22</v>
      </c>
      <c r="P138" s="12" t="s">
        <v>22</v>
      </c>
      <c r="Q138" s="13">
        <v>336.6</v>
      </c>
    </row>
    <row r="139" spans="2:17" s="1" customFormat="1" ht="27.55" customHeight="1" x14ac:dyDescent="0.2">
      <c r="B139" s="33"/>
      <c r="C139" s="44" t="s">
        <v>279</v>
      </c>
      <c r="D139" s="44"/>
      <c r="E139" s="44"/>
      <c r="F139" s="44"/>
      <c r="G139" s="44"/>
      <c r="H139" s="4" t="s">
        <v>56</v>
      </c>
      <c r="I139" s="4" t="s">
        <v>19</v>
      </c>
      <c r="J139" s="5" t="s">
        <v>280</v>
      </c>
      <c r="K139" s="7" t="s">
        <v>22</v>
      </c>
      <c r="L139" s="8">
        <v>1000</v>
      </c>
      <c r="M139" s="24" t="s">
        <v>22</v>
      </c>
      <c r="N139" s="7" t="s">
        <v>22</v>
      </c>
      <c r="O139" s="7" t="s">
        <v>22</v>
      </c>
      <c r="P139" s="7" t="s">
        <v>22</v>
      </c>
      <c r="Q139" s="8">
        <v>1000</v>
      </c>
    </row>
    <row r="140" spans="2:17" s="1" customFormat="1" ht="27.55" customHeight="1" x14ac:dyDescent="0.2">
      <c r="B140" s="33"/>
      <c r="C140" s="45" t="s">
        <v>281</v>
      </c>
      <c r="D140" s="45"/>
      <c r="E140" s="45"/>
      <c r="F140" s="45"/>
      <c r="G140" s="45"/>
      <c r="H140" s="9" t="s">
        <v>56</v>
      </c>
      <c r="I140" s="9" t="s">
        <v>19</v>
      </c>
      <c r="J140" s="10" t="s">
        <v>282</v>
      </c>
      <c r="K140" s="13">
        <v>150666</v>
      </c>
      <c r="L140" s="13">
        <v>70217</v>
      </c>
      <c r="M140" s="26">
        <v>673.2</v>
      </c>
      <c r="N140" s="13">
        <v>992.97</v>
      </c>
      <c r="O140" s="13">
        <v>27929.17</v>
      </c>
      <c r="P140" s="12" t="s">
        <v>22</v>
      </c>
      <c r="Q140" s="13">
        <v>250478.34</v>
      </c>
    </row>
    <row r="141" spans="2:17" s="1" customFormat="1" ht="27.55" customHeight="1" x14ac:dyDescent="0.2">
      <c r="B141" s="33"/>
      <c r="C141" s="44" t="s">
        <v>283</v>
      </c>
      <c r="D141" s="44"/>
      <c r="E141" s="44"/>
      <c r="F141" s="44"/>
      <c r="G141" s="44"/>
      <c r="H141" s="4" t="s">
        <v>30</v>
      </c>
      <c r="I141" s="4" t="s">
        <v>19</v>
      </c>
      <c r="J141" s="5" t="s">
        <v>284</v>
      </c>
      <c r="K141" s="8">
        <v>575298.15</v>
      </c>
      <c r="L141" s="7" t="s">
        <v>22</v>
      </c>
      <c r="M141" s="24" t="s">
        <v>22</v>
      </c>
      <c r="N141" s="7" t="s">
        <v>22</v>
      </c>
      <c r="O141" s="7" t="s">
        <v>22</v>
      </c>
      <c r="P141" s="7" t="s">
        <v>22</v>
      </c>
      <c r="Q141" s="8">
        <v>575298.15</v>
      </c>
    </row>
    <row r="142" spans="2:17" s="1" customFormat="1" ht="27.55" customHeight="1" x14ac:dyDescent="0.2">
      <c r="B142" s="33"/>
      <c r="C142" s="45" t="s">
        <v>285</v>
      </c>
      <c r="D142" s="45"/>
      <c r="E142" s="45"/>
      <c r="F142" s="45"/>
      <c r="G142" s="45"/>
      <c r="H142" s="9" t="s">
        <v>179</v>
      </c>
      <c r="I142" s="9" t="s">
        <v>19</v>
      </c>
      <c r="J142" s="10" t="s">
        <v>180</v>
      </c>
      <c r="K142" s="12" t="s">
        <v>22</v>
      </c>
      <c r="L142" s="12" t="s">
        <v>22</v>
      </c>
      <c r="M142" s="25" t="s">
        <v>22</v>
      </c>
      <c r="N142" s="12" t="s">
        <v>22</v>
      </c>
      <c r="O142" s="13">
        <v>250</v>
      </c>
      <c r="P142" s="12" t="s">
        <v>22</v>
      </c>
      <c r="Q142" s="13">
        <v>250</v>
      </c>
    </row>
    <row r="143" spans="2:17" s="1" customFormat="1" ht="37.200000000000003" customHeight="1" x14ac:dyDescent="0.2">
      <c r="B143" s="33"/>
      <c r="C143" s="44" t="s">
        <v>286</v>
      </c>
      <c r="D143" s="44"/>
      <c r="E143" s="44"/>
      <c r="F143" s="44"/>
      <c r="G143" s="44"/>
      <c r="H143" s="4" t="s">
        <v>287</v>
      </c>
      <c r="I143" s="4" t="s">
        <v>19</v>
      </c>
      <c r="J143" s="5" t="s">
        <v>288</v>
      </c>
      <c r="K143" s="7" t="s">
        <v>22</v>
      </c>
      <c r="L143" s="8">
        <v>1000</v>
      </c>
      <c r="M143" s="24" t="s">
        <v>22</v>
      </c>
      <c r="N143" s="7" t="s">
        <v>22</v>
      </c>
      <c r="O143" s="7" t="s">
        <v>22</v>
      </c>
      <c r="P143" s="7" t="s">
        <v>22</v>
      </c>
      <c r="Q143" s="8">
        <v>1000</v>
      </c>
    </row>
    <row r="144" spans="2:17" s="1" customFormat="1" ht="37.200000000000003" customHeight="1" x14ac:dyDescent="0.2">
      <c r="B144" s="33"/>
      <c r="C144" s="45" t="s">
        <v>289</v>
      </c>
      <c r="D144" s="45"/>
      <c r="E144" s="45"/>
      <c r="F144" s="45"/>
      <c r="G144" s="45"/>
      <c r="H144" s="9" t="s">
        <v>290</v>
      </c>
      <c r="I144" s="9" t="s">
        <v>19</v>
      </c>
      <c r="J144" s="10" t="s">
        <v>291</v>
      </c>
      <c r="K144" s="13">
        <v>6885</v>
      </c>
      <c r="L144" s="12" t="s">
        <v>22</v>
      </c>
      <c r="M144" s="25" t="s">
        <v>22</v>
      </c>
      <c r="N144" s="12" t="s">
        <v>22</v>
      </c>
      <c r="O144" s="12" t="s">
        <v>22</v>
      </c>
      <c r="P144" s="12" t="s">
        <v>22</v>
      </c>
      <c r="Q144" s="13">
        <v>6885</v>
      </c>
    </row>
    <row r="145" spans="2:17" s="1" customFormat="1" ht="37.200000000000003" customHeight="1" x14ac:dyDescent="0.2">
      <c r="B145" s="33"/>
      <c r="C145" s="44" t="s">
        <v>292</v>
      </c>
      <c r="D145" s="44"/>
      <c r="E145" s="44"/>
      <c r="F145" s="44"/>
      <c r="G145" s="44"/>
      <c r="H145" s="4" t="s">
        <v>56</v>
      </c>
      <c r="I145" s="4" t="s">
        <v>19</v>
      </c>
      <c r="J145" s="5" t="s">
        <v>293</v>
      </c>
      <c r="K145" s="7" t="s">
        <v>22</v>
      </c>
      <c r="L145" s="8">
        <v>75000</v>
      </c>
      <c r="M145" s="24" t="s">
        <v>22</v>
      </c>
      <c r="N145" s="7" t="s">
        <v>22</v>
      </c>
      <c r="O145" s="7" t="s">
        <v>22</v>
      </c>
      <c r="P145" s="7" t="s">
        <v>22</v>
      </c>
      <c r="Q145" s="8">
        <v>75000</v>
      </c>
    </row>
    <row r="146" spans="2:17" s="1" customFormat="1" ht="27.55" customHeight="1" x14ac:dyDescent="0.2">
      <c r="B146" s="33"/>
      <c r="C146" s="45" t="s">
        <v>294</v>
      </c>
      <c r="D146" s="45"/>
      <c r="E146" s="45"/>
      <c r="F146" s="45"/>
      <c r="G146" s="45"/>
      <c r="H146" s="9" t="s">
        <v>56</v>
      </c>
      <c r="I146" s="9" t="s">
        <v>19</v>
      </c>
      <c r="J146" s="10" t="s">
        <v>295</v>
      </c>
      <c r="K146" s="13">
        <v>55629.19</v>
      </c>
      <c r="L146" s="13">
        <v>347493.3</v>
      </c>
      <c r="M146" s="25" t="s">
        <v>22</v>
      </c>
      <c r="N146" s="12" t="s">
        <v>22</v>
      </c>
      <c r="O146" s="12" t="s">
        <v>22</v>
      </c>
      <c r="P146" s="12" t="s">
        <v>22</v>
      </c>
      <c r="Q146" s="13">
        <v>403122.49</v>
      </c>
    </row>
    <row r="147" spans="2:17" s="1" customFormat="1" ht="27.55" customHeight="1" x14ac:dyDescent="0.2">
      <c r="B147" s="33"/>
      <c r="C147" s="44" t="s">
        <v>296</v>
      </c>
      <c r="D147" s="44"/>
      <c r="E147" s="44"/>
      <c r="F147" s="44"/>
      <c r="G147" s="44"/>
      <c r="H147" s="4" t="s">
        <v>297</v>
      </c>
      <c r="I147" s="4" t="s">
        <v>19</v>
      </c>
      <c r="J147" s="5" t="s">
        <v>298</v>
      </c>
      <c r="K147" s="8">
        <v>55629.19</v>
      </c>
      <c r="L147" s="8">
        <v>1653883.73</v>
      </c>
      <c r="M147" s="24" t="s">
        <v>22</v>
      </c>
      <c r="N147" s="7" t="s">
        <v>22</v>
      </c>
      <c r="O147" s="7" t="s">
        <v>22</v>
      </c>
      <c r="P147" s="7" t="s">
        <v>22</v>
      </c>
      <c r="Q147" s="8">
        <v>1709512.92</v>
      </c>
    </row>
    <row r="148" spans="2:17" s="1" customFormat="1" ht="37.200000000000003" customHeight="1" x14ac:dyDescent="0.2">
      <c r="B148" s="33"/>
      <c r="C148" s="45" t="s">
        <v>299</v>
      </c>
      <c r="D148" s="45"/>
      <c r="E148" s="45"/>
      <c r="F148" s="45"/>
      <c r="G148" s="45"/>
      <c r="H148" s="9" t="s">
        <v>30</v>
      </c>
      <c r="I148" s="9" t="s">
        <v>19</v>
      </c>
      <c r="J148" s="10" t="s">
        <v>300</v>
      </c>
      <c r="K148" s="13">
        <v>77582.69</v>
      </c>
      <c r="L148" s="13">
        <v>89006.71</v>
      </c>
      <c r="M148" s="25" t="s">
        <v>22</v>
      </c>
      <c r="N148" s="12" t="s">
        <v>22</v>
      </c>
      <c r="O148" s="12" t="s">
        <v>22</v>
      </c>
      <c r="P148" s="12" t="s">
        <v>22</v>
      </c>
      <c r="Q148" s="13">
        <v>166589.4</v>
      </c>
    </row>
    <row r="149" spans="2:17" s="1" customFormat="1" ht="37.200000000000003" customHeight="1" x14ac:dyDescent="0.2">
      <c r="B149" s="33"/>
      <c r="C149" s="44" t="s">
        <v>301</v>
      </c>
      <c r="D149" s="44"/>
      <c r="E149" s="44"/>
      <c r="F149" s="44"/>
      <c r="G149" s="44"/>
      <c r="H149" s="4" t="s">
        <v>302</v>
      </c>
      <c r="I149" s="4" t="s">
        <v>19</v>
      </c>
      <c r="J149" s="5" t="s">
        <v>303</v>
      </c>
      <c r="K149" s="8">
        <v>5000</v>
      </c>
      <c r="L149" s="8">
        <v>10000</v>
      </c>
      <c r="M149" s="24" t="s">
        <v>22</v>
      </c>
      <c r="N149" s="7" t="s">
        <v>22</v>
      </c>
      <c r="O149" s="7" t="s">
        <v>22</v>
      </c>
      <c r="P149" s="7" t="s">
        <v>22</v>
      </c>
      <c r="Q149" s="8">
        <v>15000</v>
      </c>
    </row>
    <row r="150" spans="2:17" s="1" customFormat="1" ht="37.200000000000003" customHeight="1" x14ac:dyDescent="0.2">
      <c r="B150" s="33"/>
      <c r="C150" s="45" t="s">
        <v>304</v>
      </c>
      <c r="D150" s="45"/>
      <c r="E150" s="45"/>
      <c r="F150" s="45"/>
      <c r="G150" s="45"/>
      <c r="H150" s="9" t="s">
        <v>56</v>
      </c>
      <c r="I150" s="9" t="s">
        <v>19</v>
      </c>
      <c r="J150" s="10" t="s">
        <v>282</v>
      </c>
      <c r="K150" s="12" t="s">
        <v>22</v>
      </c>
      <c r="L150" s="13">
        <v>4000</v>
      </c>
      <c r="M150" s="25" t="s">
        <v>22</v>
      </c>
      <c r="N150" s="12" t="s">
        <v>22</v>
      </c>
      <c r="O150" s="12" t="s">
        <v>22</v>
      </c>
      <c r="P150" s="12" t="s">
        <v>22</v>
      </c>
      <c r="Q150" s="13">
        <v>4000</v>
      </c>
    </row>
    <row r="151" spans="2:17" s="1" customFormat="1" ht="27.55" customHeight="1" x14ac:dyDescent="0.2">
      <c r="B151" s="33"/>
      <c r="C151" s="44" t="s">
        <v>305</v>
      </c>
      <c r="D151" s="44"/>
      <c r="E151" s="44"/>
      <c r="F151" s="44"/>
      <c r="G151" s="44"/>
      <c r="H151" s="4" t="s">
        <v>306</v>
      </c>
      <c r="I151" s="4" t="s">
        <v>19</v>
      </c>
      <c r="J151" s="5" t="s">
        <v>307</v>
      </c>
      <c r="K151" s="7" t="s">
        <v>22</v>
      </c>
      <c r="L151" s="8">
        <v>500</v>
      </c>
      <c r="M151" s="24" t="s">
        <v>22</v>
      </c>
      <c r="N151" s="7" t="s">
        <v>22</v>
      </c>
      <c r="O151" s="7" t="s">
        <v>22</v>
      </c>
      <c r="P151" s="7" t="s">
        <v>22</v>
      </c>
      <c r="Q151" s="8">
        <v>500</v>
      </c>
    </row>
    <row r="152" spans="2:17" s="1" customFormat="1" ht="27.55" customHeight="1" x14ac:dyDescent="0.2">
      <c r="B152" s="33"/>
      <c r="C152" s="45" t="s">
        <v>308</v>
      </c>
      <c r="D152" s="45"/>
      <c r="E152" s="45"/>
      <c r="F152" s="45"/>
      <c r="G152" s="45"/>
      <c r="H152" s="9" t="s">
        <v>61</v>
      </c>
      <c r="I152" s="9" t="s">
        <v>19</v>
      </c>
      <c r="J152" s="10" t="s">
        <v>309</v>
      </c>
      <c r="K152" s="12" t="s">
        <v>22</v>
      </c>
      <c r="L152" s="13">
        <v>5000</v>
      </c>
      <c r="M152" s="25" t="s">
        <v>22</v>
      </c>
      <c r="N152" s="12" t="s">
        <v>22</v>
      </c>
      <c r="O152" s="12" t="s">
        <v>22</v>
      </c>
      <c r="P152" s="12" t="s">
        <v>22</v>
      </c>
      <c r="Q152" s="13">
        <v>5000</v>
      </c>
    </row>
    <row r="153" spans="2:17" s="1" customFormat="1" ht="27.55" customHeight="1" x14ac:dyDescent="0.2">
      <c r="B153" s="33"/>
      <c r="C153" s="44" t="s">
        <v>310</v>
      </c>
      <c r="D153" s="44"/>
      <c r="E153" s="44"/>
      <c r="F153" s="44"/>
      <c r="G153" s="44"/>
      <c r="H153" s="4" t="s">
        <v>232</v>
      </c>
      <c r="I153" s="4" t="s">
        <v>19</v>
      </c>
      <c r="J153" s="5" t="s">
        <v>311</v>
      </c>
      <c r="K153" s="7" t="s">
        <v>22</v>
      </c>
      <c r="L153" s="7" t="s">
        <v>22</v>
      </c>
      <c r="M153" s="24" t="s">
        <v>22</v>
      </c>
      <c r="N153" s="7" t="s">
        <v>22</v>
      </c>
      <c r="O153" s="8">
        <v>1000</v>
      </c>
      <c r="P153" s="7" t="s">
        <v>22</v>
      </c>
      <c r="Q153" s="8">
        <v>1000</v>
      </c>
    </row>
    <row r="154" spans="2:17" s="1" customFormat="1" ht="27.55" customHeight="1" x14ac:dyDescent="0.2">
      <c r="B154" s="33"/>
      <c r="C154" s="45" t="s">
        <v>312</v>
      </c>
      <c r="D154" s="45"/>
      <c r="E154" s="45"/>
      <c r="F154" s="45"/>
      <c r="G154" s="45"/>
      <c r="H154" s="9" t="s">
        <v>116</v>
      </c>
      <c r="I154" s="9" t="s">
        <v>19</v>
      </c>
      <c r="J154" s="10" t="s">
        <v>313</v>
      </c>
      <c r="K154" s="12" t="s">
        <v>22</v>
      </c>
      <c r="L154" s="13">
        <v>3400</v>
      </c>
      <c r="M154" s="25" t="s">
        <v>22</v>
      </c>
      <c r="N154" s="12" t="s">
        <v>22</v>
      </c>
      <c r="O154" s="12" t="s">
        <v>22</v>
      </c>
      <c r="P154" s="12" t="s">
        <v>22</v>
      </c>
      <c r="Q154" s="13">
        <v>3400</v>
      </c>
    </row>
    <row r="155" spans="2:17" s="1" customFormat="1" ht="27.55" customHeight="1" x14ac:dyDescent="0.2">
      <c r="B155" s="33"/>
      <c r="C155" s="44" t="s">
        <v>314</v>
      </c>
      <c r="D155" s="44"/>
      <c r="E155" s="44"/>
      <c r="F155" s="44"/>
      <c r="G155" s="44"/>
      <c r="H155" s="4" t="s">
        <v>315</v>
      </c>
      <c r="I155" s="4" t="s">
        <v>19</v>
      </c>
      <c r="J155" s="5" t="s">
        <v>316</v>
      </c>
      <c r="K155" s="8">
        <v>55629.19</v>
      </c>
      <c r="L155" s="8">
        <v>222516.76</v>
      </c>
      <c r="M155" s="24" t="s">
        <v>22</v>
      </c>
      <c r="N155" s="7" t="s">
        <v>22</v>
      </c>
      <c r="O155" s="7" t="s">
        <v>22</v>
      </c>
      <c r="P155" s="7" t="s">
        <v>22</v>
      </c>
      <c r="Q155" s="8">
        <v>278145.95</v>
      </c>
    </row>
    <row r="156" spans="2:17" s="1" customFormat="1" ht="27.55" customHeight="1" x14ac:dyDescent="0.2">
      <c r="B156" s="33"/>
      <c r="C156" s="45" t="s">
        <v>317</v>
      </c>
      <c r="D156" s="45"/>
      <c r="E156" s="45"/>
      <c r="F156" s="45"/>
      <c r="G156" s="45"/>
      <c r="H156" s="9" t="s">
        <v>318</v>
      </c>
      <c r="I156" s="9" t="s">
        <v>19</v>
      </c>
      <c r="J156" s="10" t="s">
        <v>319</v>
      </c>
      <c r="K156" s="12" t="s">
        <v>22</v>
      </c>
      <c r="L156" s="13">
        <v>1450</v>
      </c>
      <c r="M156" s="25" t="s">
        <v>22</v>
      </c>
      <c r="N156" s="12" t="s">
        <v>22</v>
      </c>
      <c r="O156" s="12" t="s">
        <v>22</v>
      </c>
      <c r="P156" s="12" t="s">
        <v>22</v>
      </c>
      <c r="Q156" s="13">
        <v>1450</v>
      </c>
    </row>
    <row r="157" spans="2:17" s="1" customFormat="1" ht="27.55" customHeight="1" x14ac:dyDescent="0.2">
      <c r="B157" s="33"/>
      <c r="C157" s="44" t="s">
        <v>320</v>
      </c>
      <c r="D157" s="44"/>
      <c r="E157" s="44"/>
      <c r="F157" s="44"/>
      <c r="G157" s="44"/>
      <c r="H157" s="4" t="s">
        <v>175</v>
      </c>
      <c r="I157" s="4" t="s">
        <v>19</v>
      </c>
      <c r="J157" s="5" t="s">
        <v>321</v>
      </c>
      <c r="K157" s="8">
        <v>30000</v>
      </c>
      <c r="L157" s="7" t="s">
        <v>22</v>
      </c>
      <c r="M157" s="24" t="s">
        <v>22</v>
      </c>
      <c r="N157" s="7" t="s">
        <v>22</v>
      </c>
      <c r="O157" s="7" t="s">
        <v>22</v>
      </c>
      <c r="P157" s="7" t="s">
        <v>22</v>
      </c>
      <c r="Q157" s="8">
        <v>30000</v>
      </c>
    </row>
    <row r="158" spans="2:17" s="1" customFormat="1" ht="27.55" customHeight="1" x14ac:dyDescent="0.2">
      <c r="B158" s="33"/>
      <c r="C158" s="45" t="s">
        <v>322</v>
      </c>
      <c r="D158" s="45"/>
      <c r="E158" s="45"/>
      <c r="F158" s="45"/>
      <c r="G158" s="45"/>
      <c r="H158" s="9" t="s">
        <v>197</v>
      </c>
      <c r="I158" s="9" t="s">
        <v>19</v>
      </c>
      <c r="J158" s="10" t="s">
        <v>323</v>
      </c>
      <c r="K158" s="12" t="s">
        <v>22</v>
      </c>
      <c r="L158" s="13">
        <v>2000</v>
      </c>
      <c r="M158" s="25" t="s">
        <v>22</v>
      </c>
      <c r="N158" s="12" t="s">
        <v>22</v>
      </c>
      <c r="O158" s="12" t="s">
        <v>22</v>
      </c>
      <c r="P158" s="12" t="s">
        <v>22</v>
      </c>
      <c r="Q158" s="13">
        <v>2000</v>
      </c>
    </row>
    <row r="159" spans="2:17" s="1" customFormat="1" ht="27.55" customHeight="1" x14ac:dyDescent="0.2">
      <c r="B159" s="33"/>
      <c r="C159" s="44" t="s">
        <v>324</v>
      </c>
      <c r="D159" s="44"/>
      <c r="E159" s="44"/>
      <c r="F159" s="44"/>
      <c r="G159" s="44"/>
      <c r="H159" s="4" t="s">
        <v>97</v>
      </c>
      <c r="I159" s="4" t="s">
        <v>19</v>
      </c>
      <c r="J159" s="5" t="s">
        <v>325</v>
      </c>
      <c r="K159" s="7" t="s">
        <v>22</v>
      </c>
      <c r="L159" s="8">
        <v>3500</v>
      </c>
      <c r="M159" s="24" t="s">
        <v>22</v>
      </c>
      <c r="N159" s="7" t="s">
        <v>22</v>
      </c>
      <c r="O159" s="7" t="s">
        <v>22</v>
      </c>
      <c r="P159" s="7" t="s">
        <v>22</v>
      </c>
      <c r="Q159" s="8">
        <v>3500</v>
      </c>
    </row>
    <row r="160" spans="2:17" s="1" customFormat="1" ht="37.200000000000003" customHeight="1" x14ac:dyDescent="0.2">
      <c r="B160" s="33"/>
      <c r="C160" s="45" t="s">
        <v>326</v>
      </c>
      <c r="D160" s="45"/>
      <c r="E160" s="45"/>
      <c r="F160" s="45"/>
      <c r="G160" s="45"/>
      <c r="H160" s="9" t="s">
        <v>53</v>
      </c>
      <c r="I160" s="9" t="s">
        <v>19</v>
      </c>
      <c r="J160" s="10" t="s">
        <v>54</v>
      </c>
      <c r="K160" s="12" t="s">
        <v>22</v>
      </c>
      <c r="L160" s="13">
        <v>3000</v>
      </c>
      <c r="M160" s="25" t="s">
        <v>22</v>
      </c>
      <c r="N160" s="12" t="s">
        <v>22</v>
      </c>
      <c r="O160" s="12" t="s">
        <v>22</v>
      </c>
      <c r="P160" s="12" t="s">
        <v>22</v>
      </c>
      <c r="Q160" s="13">
        <v>3000</v>
      </c>
    </row>
    <row r="161" spans="2:17" s="1" customFormat="1" ht="27.55" customHeight="1" x14ac:dyDescent="0.2">
      <c r="B161" s="33"/>
      <c r="C161" s="44" t="s">
        <v>327</v>
      </c>
      <c r="D161" s="44"/>
      <c r="E161" s="44"/>
      <c r="F161" s="44"/>
      <c r="G161" s="44"/>
      <c r="H161" s="4" t="s">
        <v>175</v>
      </c>
      <c r="I161" s="4" t="s">
        <v>19</v>
      </c>
      <c r="J161" s="5" t="s">
        <v>176</v>
      </c>
      <c r="K161" s="7" t="s">
        <v>22</v>
      </c>
      <c r="L161" s="8">
        <v>1500</v>
      </c>
      <c r="M161" s="24" t="s">
        <v>22</v>
      </c>
      <c r="N161" s="7" t="s">
        <v>22</v>
      </c>
      <c r="O161" s="7" t="s">
        <v>22</v>
      </c>
      <c r="P161" s="7" t="s">
        <v>22</v>
      </c>
      <c r="Q161" s="8">
        <v>1500</v>
      </c>
    </row>
    <row r="162" spans="2:17" s="1" customFormat="1" ht="27.55" customHeight="1" x14ac:dyDescent="0.2">
      <c r="B162" s="33"/>
      <c r="C162" s="45" t="s">
        <v>328</v>
      </c>
      <c r="D162" s="45"/>
      <c r="E162" s="45"/>
      <c r="F162" s="45"/>
      <c r="G162" s="45"/>
      <c r="H162" s="9" t="s">
        <v>329</v>
      </c>
      <c r="I162" s="9" t="s">
        <v>19</v>
      </c>
      <c r="J162" s="10" t="s">
        <v>330</v>
      </c>
      <c r="K162" s="12" t="s">
        <v>22</v>
      </c>
      <c r="L162" s="13">
        <v>1500</v>
      </c>
      <c r="M162" s="25" t="s">
        <v>22</v>
      </c>
      <c r="N162" s="12" t="s">
        <v>22</v>
      </c>
      <c r="O162" s="12" t="s">
        <v>22</v>
      </c>
      <c r="P162" s="12" t="s">
        <v>22</v>
      </c>
      <c r="Q162" s="13">
        <v>1500</v>
      </c>
    </row>
    <row r="163" spans="2:17" s="1" customFormat="1" ht="37.200000000000003" customHeight="1" x14ac:dyDescent="0.2">
      <c r="B163" s="33"/>
      <c r="C163" s="44" t="s">
        <v>331</v>
      </c>
      <c r="D163" s="44"/>
      <c r="E163" s="44"/>
      <c r="F163" s="44"/>
      <c r="G163" s="44"/>
      <c r="H163" s="4" t="s">
        <v>287</v>
      </c>
      <c r="I163" s="4" t="s">
        <v>19</v>
      </c>
      <c r="J163" s="5" t="s">
        <v>332</v>
      </c>
      <c r="K163" s="7" t="s">
        <v>22</v>
      </c>
      <c r="L163" s="8">
        <v>3464.25</v>
      </c>
      <c r="M163" s="24" t="s">
        <v>22</v>
      </c>
      <c r="N163" s="7" t="s">
        <v>22</v>
      </c>
      <c r="O163" s="7" t="s">
        <v>22</v>
      </c>
      <c r="P163" s="8">
        <v>2000</v>
      </c>
      <c r="Q163" s="8">
        <v>5464.25</v>
      </c>
    </row>
    <row r="164" spans="2:17" s="1" customFormat="1" ht="37.200000000000003" customHeight="1" x14ac:dyDescent="0.2">
      <c r="B164" s="33"/>
      <c r="C164" s="45" t="s">
        <v>333</v>
      </c>
      <c r="D164" s="45"/>
      <c r="E164" s="45"/>
      <c r="F164" s="45"/>
      <c r="G164" s="45"/>
      <c r="H164" s="9" t="s">
        <v>75</v>
      </c>
      <c r="I164" s="9" t="s">
        <v>19</v>
      </c>
      <c r="J164" s="10" t="s">
        <v>334</v>
      </c>
      <c r="K164" s="13">
        <v>4500</v>
      </c>
      <c r="L164" s="12" t="s">
        <v>22</v>
      </c>
      <c r="M164" s="25" t="s">
        <v>22</v>
      </c>
      <c r="N164" s="12" t="s">
        <v>22</v>
      </c>
      <c r="O164" s="12" t="s">
        <v>22</v>
      </c>
      <c r="P164" s="12" t="s">
        <v>22</v>
      </c>
      <c r="Q164" s="13">
        <v>4500</v>
      </c>
    </row>
    <row r="165" spans="2:17" s="1" customFormat="1" ht="37.200000000000003" customHeight="1" x14ac:dyDescent="0.2">
      <c r="B165" s="33"/>
      <c r="C165" s="44" t="s">
        <v>335</v>
      </c>
      <c r="D165" s="44"/>
      <c r="E165" s="44"/>
      <c r="F165" s="44"/>
      <c r="G165" s="44"/>
      <c r="H165" s="4" t="s">
        <v>126</v>
      </c>
      <c r="I165" s="4" t="s">
        <v>19</v>
      </c>
      <c r="J165" s="5" t="s">
        <v>336</v>
      </c>
      <c r="K165" s="7" t="s">
        <v>22</v>
      </c>
      <c r="L165" s="7" t="s">
        <v>22</v>
      </c>
      <c r="M165" s="24" t="s">
        <v>22</v>
      </c>
      <c r="N165" s="8">
        <v>750</v>
      </c>
      <c r="O165" s="7" t="s">
        <v>22</v>
      </c>
      <c r="P165" s="7" t="s">
        <v>22</v>
      </c>
      <c r="Q165" s="8">
        <v>750</v>
      </c>
    </row>
    <row r="166" spans="2:17" s="1" customFormat="1" ht="37.200000000000003" customHeight="1" x14ac:dyDescent="0.2">
      <c r="B166" s="33"/>
      <c r="C166" s="45" t="s">
        <v>337</v>
      </c>
      <c r="D166" s="45"/>
      <c r="E166" s="45"/>
      <c r="F166" s="45"/>
      <c r="G166" s="45"/>
      <c r="H166" s="9" t="s">
        <v>338</v>
      </c>
      <c r="I166" s="9" t="s">
        <v>19</v>
      </c>
      <c r="J166" s="10" t="s">
        <v>339</v>
      </c>
      <c r="K166" s="12" t="s">
        <v>22</v>
      </c>
      <c r="L166" s="13">
        <v>2000</v>
      </c>
      <c r="M166" s="25" t="s">
        <v>22</v>
      </c>
      <c r="N166" s="12" t="s">
        <v>22</v>
      </c>
      <c r="O166" s="12" t="s">
        <v>22</v>
      </c>
      <c r="P166" s="12" t="s">
        <v>22</v>
      </c>
      <c r="Q166" s="13">
        <v>2000</v>
      </c>
    </row>
    <row r="167" spans="2:17" s="1" customFormat="1" ht="37.200000000000003" customHeight="1" x14ac:dyDescent="0.2">
      <c r="B167" s="33"/>
      <c r="C167" s="44" t="s">
        <v>340</v>
      </c>
      <c r="D167" s="44"/>
      <c r="E167" s="44"/>
      <c r="F167" s="44"/>
      <c r="G167" s="44"/>
      <c r="H167" s="4" t="s">
        <v>30</v>
      </c>
      <c r="I167" s="4" t="s">
        <v>19</v>
      </c>
      <c r="J167" s="5" t="s">
        <v>341</v>
      </c>
      <c r="K167" s="8">
        <v>32225.17</v>
      </c>
      <c r="L167" s="8">
        <v>7500</v>
      </c>
      <c r="M167" s="27">
        <v>149.5</v>
      </c>
      <c r="N167" s="7" t="s">
        <v>22</v>
      </c>
      <c r="O167" s="8">
        <v>11675</v>
      </c>
      <c r="P167" s="7" t="s">
        <v>22</v>
      </c>
      <c r="Q167" s="8">
        <v>51549.67</v>
      </c>
    </row>
    <row r="168" spans="2:17" s="1" customFormat="1" ht="37.200000000000003" customHeight="1" x14ac:dyDescent="0.2">
      <c r="B168" s="33"/>
      <c r="C168" s="45" t="s">
        <v>342</v>
      </c>
      <c r="D168" s="45"/>
      <c r="E168" s="45"/>
      <c r="F168" s="45"/>
      <c r="G168" s="45"/>
      <c r="H168" s="9" t="s">
        <v>121</v>
      </c>
      <c r="I168" s="9" t="s">
        <v>19</v>
      </c>
      <c r="J168" s="10" t="s">
        <v>343</v>
      </c>
      <c r="K168" s="12" t="s">
        <v>22</v>
      </c>
      <c r="L168" s="13">
        <v>10000</v>
      </c>
      <c r="M168" s="25" t="s">
        <v>22</v>
      </c>
      <c r="N168" s="12" t="s">
        <v>22</v>
      </c>
      <c r="O168" s="12" t="s">
        <v>22</v>
      </c>
      <c r="P168" s="12" t="s">
        <v>22</v>
      </c>
      <c r="Q168" s="13">
        <v>10000</v>
      </c>
    </row>
    <row r="169" spans="2:17" s="1" customFormat="1" ht="27.55" customHeight="1" x14ac:dyDescent="0.2">
      <c r="B169" s="33"/>
      <c r="C169" s="44" t="s">
        <v>344</v>
      </c>
      <c r="D169" s="44"/>
      <c r="E169" s="44"/>
      <c r="F169" s="44"/>
      <c r="G169" s="44"/>
      <c r="H169" s="4" t="s">
        <v>45</v>
      </c>
      <c r="I169" s="4" t="s">
        <v>19</v>
      </c>
      <c r="J169" s="5" t="s">
        <v>345</v>
      </c>
      <c r="K169" s="7" t="s">
        <v>22</v>
      </c>
      <c r="L169" s="8">
        <v>75600</v>
      </c>
      <c r="M169" s="24" t="s">
        <v>22</v>
      </c>
      <c r="N169" s="7" t="s">
        <v>22</v>
      </c>
      <c r="O169" s="7" t="s">
        <v>22</v>
      </c>
      <c r="P169" s="7" t="s">
        <v>22</v>
      </c>
      <c r="Q169" s="8">
        <v>75600</v>
      </c>
    </row>
    <row r="170" spans="2:17" s="1" customFormat="1" ht="27.55" customHeight="1" x14ac:dyDescent="0.2">
      <c r="B170" s="33"/>
      <c r="C170" s="45" t="s">
        <v>346</v>
      </c>
      <c r="D170" s="45"/>
      <c r="E170" s="45"/>
      <c r="F170" s="45"/>
      <c r="G170" s="45"/>
      <c r="H170" s="9" t="s">
        <v>97</v>
      </c>
      <c r="I170" s="9" t="s">
        <v>19</v>
      </c>
      <c r="J170" s="10" t="s">
        <v>347</v>
      </c>
      <c r="K170" s="13">
        <v>70000</v>
      </c>
      <c r="L170" s="13">
        <v>31990.05</v>
      </c>
      <c r="M170" s="26">
        <v>1472.71</v>
      </c>
      <c r="N170" s="13">
        <v>1057.2</v>
      </c>
      <c r="O170" s="13">
        <v>26083.33</v>
      </c>
      <c r="P170" s="13">
        <v>1000</v>
      </c>
      <c r="Q170" s="13">
        <v>131603.29</v>
      </c>
    </row>
    <row r="171" spans="2:17" s="1" customFormat="1" ht="27.55" customHeight="1" x14ac:dyDescent="0.2">
      <c r="B171" s="33"/>
      <c r="C171" s="44" t="s">
        <v>348</v>
      </c>
      <c r="D171" s="44"/>
      <c r="E171" s="44"/>
      <c r="F171" s="44"/>
      <c r="G171" s="44"/>
      <c r="H171" s="4" t="s">
        <v>349</v>
      </c>
      <c r="I171" s="4" t="s">
        <v>19</v>
      </c>
      <c r="J171" s="5" t="s">
        <v>350</v>
      </c>
      <c r="K171" s="7" t="s">
        <v>22</v>
      </c>
      <c r="L171" s="8">
        <v>29415.88</v>
      </c>
      <c r="M171" s="24" t="s">
        <v>22</v>
      </c>
      <c r="N171" s="7" t="s">
        <v>22</v>
      </c>
      <c r="O171" s="7" t="s">
        <v>22</v>
      </c>
      <c r="P171" s="7" t="s">
        <v>22</v>
      </c>
      <c r="Q171" s="8">
        <v>29415.88</v>
      </c>
    </row>
    <row r="172" spans="2:17" s="1" customFormat="1" ht="27.55" customHeight="1" x14ac:dyDescent="0.2">
      <c r="B172" s="33"/>
      <c r="C172" s="45" t="s">
        <v>351</v>
      </c>
      <c r="D172" s="45"/>
      <c r="E172" s="45"/>
      <c r="F172" s="45"/>
      <c r="G172" s="45"/>
      <c r="H172" s="9" t="s">
        <v>24</v>
      </c>
      <c r="I172" s="9" t="s">
        <v>19</v>
      </c>
      <c r="J172" s="10" t="s">
        <v>25</v>
      </c>
      <c r="K172" s="13">
        <v>1000</v>
      </c>
      <c r="L172" s="13">
        <v>8200</v>
      </c>
      <c r="M172" s="26">
        <v>985.57</v>
      </c>
      <c r="N172" s="13">
        <v>740.58</v>
      </c>
      <c r="O172" s="13">
        <v>5850</v>
      </c>
      <c r="P172" s="13">
        <v>186.17</v>
      </c>
      <c r="Q172" s="13">
        <v>16962.32</v>
      </c>
    </row>
    <row r="173" spans="2:17" s="1" customFormat="1" ht="27.55" customHeight="1" x14ac:dyDescent="0.2">
      <c r="B173" s="33"/>
      <c r="C173" s="44" t="s">
        <v>352</v>
      </c>
      <c r="D173" s="44"/>
      <c r="E173" s="44"/>
      <c r="F173" s="44"/>
      <c r="G173" s="44"/>
      <c r="H173" s="4" t="s">
        <v>353</v>
      </c>
      <c r="I173" s="4" t="s">
        <v>19</v>
      </c>
      <c r="J173" s="5" t="s">
        <v>354</v>
      </c>
      <c r="K173" s="7" t="s">
        <v>22</v>
      </c>
      <c r="L173" s="8">
        <v>2500</v>
      </c>
      <c r="M173" s="27">
        <v>960.76</v>
      </c>
      <c r="N173" s="8">
        <v>624.76</v>
      </c>
      <c r="O173" s="8">
        <v>5200</v>
      </c>
      <c r="P173" s="8">
        <v>5500</v>
      </c>
      <c r="Q173" s="8">
        <v>14785.52</v>
      </c>
    </row>
    <row r="174" spans="2:17" s="1" customFormat="1" ht="27.55" customHeight="1" x14ac:dyDescent="0.2">
      <c r="B174" s="33"/>
      <c r="C174" s="45" t="s">
        <v>355</v>
      </c>
      <c r="D174" s="45"/>
      <c r="E174" s="45"/>
      <c r="F174" s="45"/>
      <c r="G174" s="45"/>
      <c r="H174" s="9" t="s">
        <v>356</v>
      </c>
      <c r="I174" s="9" t="s">
        <v>19</v>
      </c>
      <c r="J174" s="10" t="s">
        <v>357</v>
      </c>
      <c r="K174" s="12" t="s">
        <v>22</v>
      </c>
      <c r="L174" s="12" t="s">
        <v>22</v>
      </c>
      <c r="M174" s="26">
        <v>1124.33</v>
      </c>
      <c r="N174" s="13">
        <v>1039.58</v>
      </c>
      <c r="O174" s="13">
        <v>1500</v>
      </c>
      <c r="P174" s="12" t="s">
        <v>22</v>
      </c>
      <c r="Q174" s="13">
        <v>3663.91</v>
      </c>
    </row>
    <row r="175" spans="2:17" s="1" customFormat="1" ht="27.55" customHeight="1" x14ac:dyDescent="0.2">
      <c r="B175" s="33"/>
      <c r="C175" s="44" t="s">
        <v>358</v>
      </c>
      <c r="D175" s="44"/>
      <c r="E175" s="44"/>
      <c r="F175" s="44"/>
      <c r="G175" s="44"/>
      <c r="H175" s="4" t="s">
        <v>191</v>
      </c>
      <c r="I175" s="4" t="s">
        <v>19</v>
      </c>
      <c r="J175" s="5" t="s">
        <v>192</v>
      </c>
      <c r="K175" s="7" t="s">
        <v>22</v>
      </c>
      <c r="L175" s="8">
        <v>1500</v>
      </c>
      <c r="M175" s="24" t="s">
        <v>22</v>
      </c>
      <c r="N175" s="7" t="s">
        <v>22</v>
      </c>
      <c r="O175" s="8">
        <v>4000</v>
      </c>
      <c r="P175" s="7" t="s">
        <v>22</v>
      </c>
      <c r="Q175" s="8">
        <v>5500</v>
      </c>
    </row>
    <row r="176" spans="2:17" s="1" customFormat="1" ht="27.55" customHeight="1" x14ac:dyDescent="0.2">
      <c r="B176" s="33"/>
      <c r="C176" s="45" t="s">
        <v>359</v>
      </c>
      <c r="D176" s="45"/>
      <c r="E176" s="45"/>
      <c r="F176" s="45"/>
      <c r="G176" s="45"/>
      <c r="H176" s="9" t="s">
        <v>152</v>
      </c>
      <c r="I176" s="9" t="s">
        <v>19</v>
      </c>
      <c r="J176" s="10" t="s">
        <v>153</v>
      </c>
      <c r="K176" s="12" t="s">
        <v>22</v>
      </c>
      <c r="L176" s="12" t="s">
        <v>22</v>
      </c>
      <c r="M176" s="26">
        <v>149.5</v>
      </c>
      <c r="N176" s="13">
        <v>674.45</v>
      </c>
      <c r="O176" s="13">
        <v>4602.66</v>
      </c>
      <c r="P176" s="13">
        <v>2487.4899999999998</v>
      </c>
      <c r="Q176" s="13">
        <v>7914.1</v>
      </c>
    </row>
    <row r="177" spans="2:17" s="1" customFormat="1" ht="27.55" customHeight="1" x14ac:dyDescent="0.2">
      <c r="B177" s="33"/>
      <c r="C177" s="44" t="s">
        <v>360</v>
      </c>
      <c r="D177" s="44"/>
      <c r="E177" s="44"/>
      <c r="F177" s="44"/>
      <c r="G177" s="44"/>
      <c r="H177" s="4" t="s">
        <v>35</v>
      </c>
      <c r="I177" s="4" t="s">
        <v>19</v>
      </c>
      <c r="J177" s="5" t="s">
        <v>36</v>
      </c>
      <c r="K177" s="8">
        <v>10000</v>
      </c>
      <c r="L177" s="8">
        <v>40404.980000000003</v>
      </c>
      <c r="M177" s="27">
        <v>482.33</v>
      </c>
      <c r="N177" s="8">
        <v>186.22</v>
      </c>
      <c r="O177" s="8">
        <v>11075.02</v>
      </c>
      <c r="P177" s="7" t="s">
        <v>22</v>
      </c>
      <c r="Q177" s="8">
        <v>62148.55</v>
      </c>
    </row>
    <row r="178" spans="2:17" s="1" customFormat="1" ht="27.55" customHeight="1" x14ac:dyDescent="0.2">
      <c r="B178" s="33"/>
      <c r="C178" s="45" t="s">
        <v>361</v>
      </c>
      <c r="D178" s="45"/>
      <c r="E178" s="45"/>
      <c r="F178" s="45"/>
      <c r="G178" s="45"/>
      <c r="H178" s="9" t="s">
        <v>145</v>
      </c>
      <c r="I178" s="9" t="s">
        <v>19</v>
      </c>
      <c r="J178" s="10" t="s">
        <v>146</v>
      </c>
      <c r="K178" s="12" t="s">
        <v>22</v>
      </c>
      <c r="L178" s="13">
        <v>3800</v>
      </c>
      <c r="M178" s="25" t="s">
        <v>22</v>
      </c>
      <c r="N178" s="12" t="s">
        <v>22</v>
      </c>
      <c r="O178" s="12" t="s">
        <v>22</v>
      </c>
      <c r="P178" s="13">
        <v>2000</v>
      </c>
      <c r="Q178" s="13">
        <v>5800</v>
      </c>
    </row>
    <row r="179" spans="2:17" s="1" customFormat="1" ht="27.55" customHeight="1" x14ac:dyDescent="0.2">
      <c r="B179" s="33"/>
      <c r="C179" s="44" t="s">
        <v>362</v>
      </c>
      <c r="D179" s="44"/>
      <c r="E179" s="44"/>
      <c r="F179" s="44"/>
      <c r="G179" s="44"/>
      <c r="H179" s="4" t="s">
        <v>363</v>
      </c>
      <c r="I179" s="4" t="s">
        <v>19</v>
      </c>
      <c r="J179" s="5" t="s">
        <v>364</v>
      </c>
      <c r="K179" s="7" t="s">
        <v>22</v>
      </c>
      <c r="L179" s="8">
        <v>3000</v>
      </c>
      <c r="M179" s="24" t="s">
        <v>22</v>
      </c>
      <c r="N179" s="7" t="s">
        <v>22</v>
      </c>
      <c r="O179" s="7" t="s">
        <v>22</v>
      </c>
      <c r="P179" s="7" t="s">
        <v>22</v>
      </c>
      <c r="Q179" s="8">
        <v>3000</v>
      </c>
    </row>
    <row r="180" spans="2:17" s="1" customFormat="1" ht="27.55" customHeight="1" x14ac:dyDescent="0.2">
      <c r="B180" s="33"/>
      <c r="C180" s="45" t="s">
        <v>365</v>
      </c>
      <c r="D180" s="45"/>
      <c r="E180" s="45"/>
      <c r="F180" s="45"/>
      <c r="G180" s="45"/>
      <c r="H180" s="9" t="s">
        <v>53</v>
      </c>
      <c r="I180" s="9" t="s">
        <v>19</v>
      </c>
      <c r="J180" s="10" t="s">
        <v>366</v>
      </c>
      <c r="K180" s="12" t="s">
        <v>22</v>
      </c>
      <c r="L180" s="13">
        <v>18000</v>
      </c>
      <c r="M180" s="25" t="s">
        <v>22</v>
      </c>
      <c r="N180" s="12" t="s">
        <v>22</v>
      </c>
      <c r="O180" s="12" t="s">
        <v>22</v>
      </c>
      <c r="P180" s="12" t="s">
        <v>22</v>
      </c>
      <c r="Q180" s="13">
        <v>18000</v>
      </c>
    </row>
    <row r="181" spans="2:17" s="1" customFormat="1" ht="27.55" customHeight="1" x14ac:dyDescent="0.2">
      <c r="B181" s="33"/>
      <c r="C181" s="44" t="s">
        <v>367</v>
      </c>
      <c r="D181" s="44"/>
      <c r="E181" s="44"/>
      <c r="F181" s="44"/>
      <c r="G181" s="44"/>
      <c r="H181" s="4" t="s">
        <v>18</v>
      </c>
      <c r="I181" s="4" t="s">
        <v>19</v>
      </c>
      <c r="J181" s="5" t="s">
        <v>368</v>
      </c>
      <c r="K181" s="7" t="s">
        <v>22</v>
      </c>
      <c r="L181" s="8">
        <v>2000</v>
      </c>
      <c r="M181" s="24" t="s">
        <v>22</v>
      </c>
      <c r="N181" s="7" t="s">
        <v>22</v>
      </c>
      <c r="O181" s="7" t="s">
        <v>22</v>
      </c>
      <c r="P181" s="7" t="s">
        <v>22</v>
      </c>
      <c r="Q181" s="8">
        <v>2000</v>
      </c>
    </row>
    <row r="182" spans="2:17" s="1" customFormat="1" ht="27.55" customHeight="1" x14ac:dyDescent="0.2">
      <c r="B182" s="33"/>
      <c r="C182" s="45" t="s">
        <v>369</v>
      </c>
      <c r="D182" s="45"/>
      <c r="E182" s="45"/>
      <c r="F182" s="45"/>
      <c r="G182" s="45"/>
      <c r="H182" s="9" t="s">
        <v>30</v>
      </c>
      <c r="I182" s="9" t="s">
        <v>19</v>
      </c>
      <c r="J182" s="10" t="s">
        <v>370</v>
      </c>
      <c r="K182" s="12" t="s">
        <v>22</v>
      </c>
      <c r="L182" s="13">
        <v>500</v>
      </c>
      <c r="M182" s="25" t="s">
        <v>22</v>
      </c>
      <c r="N182" s="12" t="s">
        <v>22</v>
      </c>
      <c r="O182" s="12" t="s">
        <v>22</v>
      </c>
      <c r="P182" s="12" t="s">
        <v>22</v>
      </c>
      <c r="Q182" s="13">
        <v>500</v>
      </c>
    </row>
    <row r="183" spans="2:17" s="1" customFormat="1" ht="27.55" customHeight="1" x14ac:dyDescent="0.2">
      <c r="B183" s="33"/>
      <c r="C183" s="44" t="s">
        <v>371</v>
      </c>
      <c r="D183" s="44"/>
      <c r="E183" s="44"/>
      <c r="F183" s="44"/>
      <c r="G183" s="44"/>
      <c r="H183" s="4" t="s">
        <v>175</v>
      </c>
      <c r="I183" s="4" t="s">
        <v>19</v>
      </c>
      <c r="J183" s="5" t="s">
        <v>372</v>
      </c>
      <c r="K183" s="7" t="s">
        <v>22</v>
      </c>
      <c r="L183" s="8">
        <v>3000</v>
      </c>
      <c r="M183" s="24" t="s">
        <v>22</v>
      </c>
      <c r="N183" s="7" t="s">
        <v>22</v>
      </c>
      <c r="O183" s="7" t="s">
        <v>22</v>
      </c>
      <c r="P183" s="7" t="s">
        <v>22</v>
      </c>
      <c r="Q183" s="8">
        <v>3000</v>
      </c>
    </row>
    <row r="184" spans="2:17" s="1" customFormat="1" ht="27.55" customHeight="1" x14ac:dyDescent="0.2">
      <c r="B184" s="33"/>
      <c r="C184" s="45" t="s">
        <v>373</v>
      </c>
      <c r="D184" s="45"/>
      <c r="E184" s="45"/>
      <c r="F184" s="45"/>
      <c r="G184" s="45"/>
      <c r="H184" s="9" t="s">
        <v>97</v>
      </c>
      <c r="I184" s="9" t="s">
        <v>19</v>
      </c>
      <c r="J184" s="10" t="s">
        <v>374</v>
      </c>
      <c r="K184" s="12" t="s">
        <v>22</v>
      </c>
      <c r="L184" s="13">
        <v>43080</v>
      </c>
      <c r="M184" s="25" t="s">
        <v>22</v>
      </c>
      <c r="N184" s="12" t="s">
        <v>22</v>
      </c>
      <c r="O184" s="12" t="s">
        <v>22</v>
      </c>
      <c r="P184" s="12" t="s">
        <v>22</v>
      </c>
      <c r="Q184" s="13">
        <v>43080</v>
      </c>
    </row>
    <row r="185" spans="2:17" s="1" customFormat="1" ht="27.55" customHeight="1" x14ac:dyDescent="0.2">
      <c r="B185" s="33"/>
      <c r="C185" s="44" t="s">
        <v>375</v>
      </c>
      <c r="D185" s="44"/>
      <c r="E185" s="44"/>
      <c r="F185" s="44"/>
      <c r="G185" s="44"/>
      <c r="H185" s="4" t="s">
        <v>175</v>
      </c>
      <c r="I185" s="4" t="s">
        <v>19</v>
      </c>
      <c r="J185" s="5" t="s">
        <v>376</v>
      </c>
      <c r="K185" s="7" t="s">
        <v>22</v>
      </c>
      <c r="L185" s="8">
        <v>7000</v>
      </c>
      <c r="M185" s="27">
        <v>602.98</v>
      </c>
      <c r="N185" s="8">
        <v>1258.3</v>
      </c>
      <c r="O185" s="8">
        <v>3300</v>
      </c>
      <c r="P185" s="8">
        <v>750</v>
      </c>
      <c r="Q185" s="8">
        <v>12911.28</v>
      </c>
    </row>
    <row r="186" spans="2:17" s="1" customFormat="1" ht="27.55" customHeight="1" x14ac:dyDescent="0.2">
      <c r="B186" s="33"/>
      <c r="C186" s="45" t="s">
        <v>377</v>
      </c>
      <c r="D186" s="45"/>
      <c r="E186" s="45"/>
      <c r="F186" s="45"/>
      <c r="G186" s="45"/>
      <c r="H186" s="9" t="s">
        <v>45</v>
      </c>
      <c r="I186" s="9" t="s">
        <v>19</v>
      </c>
      <c r="J186" s="10" t="s">
        <v>378</v>
      </c>
      <c r="K186" s="12" t="s">
        <v>22</v>
      </c>
      <c r="L186" s="12" t="s">
        <v>22</v>
      </c>
      <c r="M186" s="25" t="s">
        <v>22</v>
      </c>
      <c r="N186" s="12" t="s">
        <v>22</v>
      </c>
      <c r="O186" s="13">
        <v>3000</v>
      </c>
      <c r="P186" s="12" t="s">
        <v>22</v>
      </c>
      <c r="Q186" s="13">
        <v>3000</v>
      </c>
    </row>
    <row r="187" spans="2:17" s="1" customFormat="1" ht="37.200000000000003" customHeight="1" x14ac:dyDescent="0.2">
      <c r="B187" s="33"/>
      <c r="C187" s="44" t="s">
        <v>379</v>
      </c>
      <c r="D187" s="44"/>
      <c r="E187" s="44"/>
      <c r="F187" s="44"/>
      <c r="G187" s="44"/>
      <c r="H187" s="4" t="s">
        <v>380</v>
      </c>
      <c r="I187" s="4" t="s">
        <v>19</v>
      </c>
      <c r="J187" s="5" t="s">
        <v>381</v>
      </c>
      <c r="K187" s="7" t="s">
        <v>22</v>
      </c>
      <c r="L187" s="8">
        <v>20000</v>
      </c>
      <c r="M187" s="24" t="s">
        <v>22</v>
      </c>
      <c r="N187" s="7" t="s">
        <v>22</v>
      </c>
      <c r="O187" s="7" t="s">
        <v>22</v>
      </c>
      <c r="P187" s="7" t="s">
        <v>22</v>
      </c>
      <c r="Q187" s="8">
        <v>20000</v>
      </c>
    </row>
    <row r="188" spans="2:17" s="1" customFormat="1" ht="27.55" customHeight="1" x14ac:dyDescent="0.2">
      <c r="B188" s="33"/>
      <c r="C188" s="44" t="s">
        <v>383</v>
      </c>
      <c r="D188" s="44"/>
      <c r="E188" s="44"/>
      <c r="F188" s="44"/>
      <c r="G188" s="44"/>
      <c r="H188" s="4" t="s">
        <v>155</v>
      </c>
      <c r="I188" s="4" t="s">
        <v>19</v>
      </c>
      <c r="J188" s="5" t="s">
        <v>384</v>
      </c>
      <c r="K188" s="7" t="s">
        <v>22</v>
      </c>
      <c r="L188" s="7" t="s">
        <v>22</v>
      </c>
      <c r="M188" s="24" t="s">
        <v>22</v>
      </c>
      <c r="N188" s="7" t="s">
        <v>22</v>
      </c>
      <c r="O188" s="8">
        <v>3150</v>
      </c>
      <c r="P188" s="8">
        <v>69</v>
      </c>
      <c r="Q188" s="8">
        <v>3219</v>
      </c>
    </row>
    <row r="189" spans="2:17" s="1" customFormat="1" ht="27.55" customHeight="1" x14ac:dyDescent="0.2">
      <c r="B189" s="33"/>
      <c r="C189" s="45" t="s">
        <v>385</v>
      </c>
      <c r="D189" s="45"/>
      <c r="E189" s="45"/>
      <c r="F189" s="45"/>
      <c r="G189" s="45"/>
      <c r="H189" s="9" t="s">
        <v>18</v>
      </c>
      <c r="I189" s="9" t="s">
        <v>19</v>
      </c>
      <c r="J189" s="10" t="s">
        <v>386</v>
      </c>
      <c r="K189" s="12" t="s">
        <v>22</v>
      </c>
      <c r="L189" s="13">
        <v>5000</v>
      </c>
      <c r="M189" s="25" t="s">
        <v>22</v>
      </c>
      <c r="N189" s="12" t="s">
        <v>22</v>
      </c>
      <c r="O189" s="13">
        <v>1300</v>
      </c>
      <c r="P189" s="12" t="s">
        <v>22</v>
      </c>
      <c r="Q189" s="13">
        <v>6300</v>
      </c>
    </row>
    <row r="190" spans="2:17" s="1" customFormat="1" ht="37.200000000000003" customHeight="1" x14ac:dyDescent="0.2">
      <c r="B190" s="33"/>
      <c r="C190" s="44" t="s">
        <v>387</v>
      </c>
      <c r="D190" s="44"/>
      <c r="E190" s="44"/>
      <c r="F190" s="44"/>
      <c r="G190" s="44"/>
      <c r="H190" s="4" t="s">
        <v>149</v>
      </c>
      <c r="I190" s="4" t="s">
        <v>19</v>
      </c>
      <c r="J190" s="5" t="s">
        <v>388</v>
      </c>
      <c r="K190" s="7" t="s">
        <v>22</v>
      </c>
      <c r="L190" s="8">
        <v>2500</v>
      </c>
      <c r="M190" s="24" t="s">
        <v>22</v>
      </c>
      <c r="N190" s="7" t="s">
        <v>22</v>
      </c>
      <c r="O190" s="7" t="s">
        <v>22</v>
      </c>
      <c r="P190" s="7" t="s">
        <v>22</v>
      </c>
      <c r="Q190" s="8">
        <v>2500</v>
      </c>
    </row>
    <row r="191" spans="2:17" s="1" customFormat="1" ht="37.200000000000003" customHeight="1" x14ac:dyDescent="0.2">
      <c r="B191" s="33"/>
      <c r="C191" s="45" t="s">
        <v>389</v>
      </c>
      <c r="D191" s="45"/>
      <c r="E191" s="45"/>
      <c r="F191" s="45"/>
      <c r="G191" s="45"/>
      <c r="H191" s="9" t="s">
        <v>390</v>
      </c>
      <c r="I191" s="9" t="s">
        <v>19</v>
      </c>
      <c r="J191" s="10" t="s">
        <v>391</v>
      </c>
      <c r="K191" s="12" t="s">
        <v>22</v>
      </c>
      <c r="L191" s="13">
        <v>16750</v>
      </c>
      <c r="M191" s="25" t="s">
        <v>22</v>
      </c>
      <c r="N191" s="12" t="s">
        <v>22</v>
      </c>
      <c r="O191" s="12" t="s">
        <v>22</v>
      </c>
      <c r="P191" s="12" t="s">
        <v>22</v>
      </c>
      <c r="Q191" s="13">
        <v>16750</v>
      </c>
    </row>
    <row r="192" spans="2:17" s="1" customFormat="1" ht="27.55" customHeight="1" x14ac:dyDescent="0.2">
      <c r="B192" s="33"/>
      <c r="C192" s="44" t="s">
        <v>392</v>
      </c>
      <c r="D192" s="44"/>
      <c r="E192" s="44"/>
      <c r="F192" s="44"/>
      <c r="G192" s="44"/>
      <c r="H192" s="4" t="s">
        <v>18</v>
      </c>
      <c r="I192" s="4" t="s">
        <v>19</v>
      </c>
      <c r="J192" s="5" t="s">
        <v>48</v>
      </c>
      <c r="K192" s="7" t="s">
        <v>22</v>
      </c>
      <c r="L192" s="7" t="s">
        <v>22</v>
      </c>
      <c r="M192" s="24" t="s">
        <v>22</v>
      </c>
      <c r="N192" s="7" t="s">
        <v>22</v>
      </c>
      <c r="O192" s="8">
        <v>1000</v>
      </c>
      <c r="P192" s="7" t="s">
        <v>22</v>
      </c>
      <c r="Q192" s="8">
        <v>1000</v>
      </c>
    </row>
    <row r="193" spans="2:17" s="1" customFormat="1" ht="27.55" customHeight="1" x14ac:dyDescent="0.2">
      <c r="B193" s="33"/>
      <c r="C193" s="45" t="s">
        <v>393</v>
      </c>
      <c r="D193" s="45"/>
      <c r="E193" s="45"/>
      <c r="F193" s="45"/>
      <c r="G193" s="45"/>
      <c r="H193" s="9" t="s">
        <v>18</v>
      </c>
      <c r="I193" s="9" t="s">
        <v>19</v>
      </c>
      <c r="J193" s="10" t="s">
        <v>394</v>
      </c>
      <c r="K193" s="12" t="s">
        <v>22</v>
      </c>
      <c r="L193" s="12" t="s">
        <v>22</v>
      </c>
      <c r="M193" s="25" t="s">
        <v>22</v>
      </c>
      <c r="N193" s="12" t="s">
        <v>22</v>
      </c>
      <c r="O193" s="13">
        <v>750</v>
      </c>
      <c r="P193" s="12" t="s">
        <v>22</v>
      </c>
      <c r="Q193" s="13">
        <v>750</v>
      </c>
    </row>
    <row r="194" spans="2:17" s="1" customFormat="1" ht="27.55" customHeight="1" x14ac:dyDescent="0.2">
      <c r="B194" s="33"/>
      <c r="C194" s="44" t="s">
        <v>395</v>
      </c>
      <c r="D194" s="44"/>
      <c r="E194" s="44"/>
      <c r="F194" s="44"/>
      <c r="G194" s="44"/>
      <c r="H194" s="4" t="s">
        <v>61</v>
      </c>
      <c r="I194" s="4" t="s">
        <v>19</v>
      </c>
      <c r="J194" s="5" t="s">
        <v>396</v>
      </c>
      <c r="K194" s="8">
        <v>150000</v>
      </c>
      <c r="L194" s="8">
        <v>29000</v>
      </c>
      <c r="M194" s="24" t="s">
        <v>22</v>
      </c>
      <c r="N194" s="7" t="s">
        <v>22</v>
      </c>
      <c r="O194" s="8">
        <v>800</v>
      </c>
      <c r="P194" s="8">
        <v>1627</v>
      </c>
      <c r="Q194" s="8">
        <v>181427</v>
      </c>
    </row>
    <row r="195" spans="2:17" s="1" customFormat="1" ht="27.55" customHeight="1" x14ac:dyDescent="0.2">
      <c r="B195" s="33"/>
      <c r="C195" s="45" t="s">
        <v>397</v>
      </c>
      <c r="D195" s="45"/>
      <c r="E195" s="45"/>
      <c r="F195" s="45"/>
      <c r="G195" s="45"/>
      <c r="H195" s="9" t="s">
        <v>18</v>
      </c>
      <c r="I195" s="9" t="s">
        <v>19</v>
      </c>
      <c r="J195" s="10" t="s">
        <v>398</v>
      </c>
      <c r="K195" s="12" t="s">
        <v>22</v>
      </c>
      <c r="L195" s="12" t="s">
        <v>22</v>
      </c>
      <c r="M195" s="25" t="s">
        <v>22</v>
      </c>
      <c r="N195" s="12" t="s">
        <v>22</v>
      </c>
      <c r="O195" s="13">
        <v>1500</v>
      </c>
      <c r="P195" s="12" t="s">
        <v>22</v>
      </c>
      <c r="Q195" s="13">
        <v>1500</v>
      </c>
    </row>
    <row r="196" spans="2:17" s="1" customFormat="1" ht="27.55" customHeight="1" x14ac:dyDescent="0.2">
      <c r="B196" s="33"/>
      <c r="C196" s="44" t="s">
        <v>399</v>
      </c>
      <c r="D196" s="44"/>
      <c r="E196" s="44"/>
      <c r="F196" s="44"/>
      <c r="G196" s="44"/>
      <c r="H196" s="4" t="s">
        <v>18</v>
      </c>
      <c r="I196" s="4" t="s">
        <v>19</v>
      </c>
      <c r="J196" s="5" t="s">
        <v>50</v>
      </c>
      <c r="K196" s="7" t="s">
        <v>22</v>
      </c>
      <c r="L196" s="8">
        <v>1800</v>
      </c>
      <c r="M196" s="24" t="s">
        <v>22</v>
      </c>
      <c r="N196" s="7" t="s">
        <v>22</v>
      </c>
      <c r="O196" s="7" t="s">
        <v>22</v>
      </c>
      <c r="P196" s="7" t="s">
        <v>22</v>
      </c>
      <c r="Q196" s="8">
        <v>1800</v>
      </c>
    </row>
    <row r="197" spans="2:17" s="1" customFormat="1" ht="27.55" customHeight="1" x14ac:dyDescent="0.2">
      <c r="B197" s="33"/>
      <c r="C197" s="45" t="s">
        <v>400</v>
      </c>
      <c r="D197" s="45"/>
      <c r="E197" s="45"/>
      <c r="F197" s="45"/>
      <c r="G197" s="45"/>
      <c r="H197" s="9" t="s">
        <v>42</v>
      </c>
      <c r="I197" s="9" t="s">
        <v>19</v>
      </c>
      <c r="J197" s="10" t="s">
        <v>401</v>
      </c>
      <c r="K197" s="12" t="s">
        <v>22</v>
      </c>
      <c r="L197" s="13">
        <v>2000</v>
      </c>
      <c r="M197" s="25" t="s">
        <v>22</v>
      </c>
      <c r="N197" s="12" t="s">
        <v>22</v>
      </c>
      <c r="O197" s="12" t="s">
        <v>22</v>
      </c>
      <c r="P197" s="12" t="s">
        <v>22</v>
      </c>
      <c r="Q197" s="13">
        <v>2000</v>
      </c>
    </row>
    <row r="198" spans="2:17" s="1" customFormat="1" ht="27.55" customHeight="1" x14ac:dyDescent="0.2">
      <c r="B198" s="33"/>
      <c r="C198" s="44" t="s">
        <v>402</v>
      </c>
      <c r="D198" s="44"/>
      <c r="E198" s="44"/>
      <c r="F198" s="44"/>
      <c r="G198" s="44"/>
      <c r="H198" s="4" t="s">
        <v>403</v>
      </c>
      <c r="I198" s="4" t="s">
        <v>19</v>
      </c>
      <c r="J198" s="5" t="s">
        <v>404</v>
      </c>
      <c r="K198" s="7" t="s">
        <v>22</v>
      </c>
      <c r="L198" s="8">
        <v>2000</v>
      </c>
      <c r="M198" s="24" t="s">
        <v>22</v>
      </c>
      <c r="N198" s="7" t="s">
        <v>22</v>
      </c>
      <c r="O198" s="7" t="s">
        <v>22</v>
      </c>
      <c r="P198" s="7" t="s">
        <v>22</v>
      </c>
      <c r="Q198" s="8">
        <v>2000</v>
      </c>
    </row>
    <row r="199" spans="2:17" s="1" customFormat="1" ht="27.55" customHeight="1" x14ac:dyDescent="0.2">
      <c r="B199" s="33"/>
      <c r="C199" s="45" t="s">
        <v>405</v>
      </c>
      <c r="D199" s="45"/>
      <c r="E199" s="45"/>
      <c r="F199" s="45"/>
      <c r="G199" s="45"/>
      <c r="H199" s="9" t="s">
        <v>85</v>
      </c>
      <c r="I199" s="9" t="s">
        <v>19</v>
      </c>
      <c r="J199" s="10" t="s">
        <v>406</v>
      </c>
      <c r="K199" s="12" t="s">
        <v>22</v>
      </c>
      <c r="L199" s="13">
        <v>1250</v>
      </c>
      <c r="M199" s="25" t="s">
        <v>22</v>
      </c>
      <c r="N199" s="12" t="s">
        <v>22</v>
      </c>
      <c r="O199" s="12" t="s">
        <v>22</v>
      </c>
      <c r="P199" s="12" t="s">
        <v>22</v>
      </c>
      <c r="Q199" s="13">
        <v>1250</v>
      </c>
    </row>
    <row r="200" spans="2:17" s="1" customFormat="1" ht="27.55" customHeight="1" x14ac:dyDescent="0.2">
      <c r="B200" s="33"/>
      <c r="C200" s="44" t="s">
        <v>407</v>
      </c>
      <c r="D200" s="44"/>
      <c r="E200" s="44"/>
      <c r="F200" s="44"/>
      <c r="G200" s="44"/>
      <c r="H200" s="4" t="s">
        <v>408</v>
      </c>
      <c r="I200" s="4" t="s">
        <v>19</v>
      </c>
      <c r="J200" s="5" t="s">
        <v>409</v>
      </c>
      <c r="K200" s="7" t="s">
        <v>22</v>
      </c>
      <c r="L200" s="8">
        <v>1400</v>
      </c>
      <c r="M200" s="24" t="s">
        <v>22</v>
      </c>
      <c r="N200" s="7" t="s">
        <v>22</v>
      </c>
      <c r="O200" s="7" t="s">
        <v>22</v>
      </c>
      <c r="P200" s="7" t="s">
        <v>22</v>
      </c>
      <c r="Q200" s="8">
        <v>1400</v>
      </c>
    </row>
    <row r="201" spans="2:17" s="1" customFormat="1" ht="27.55" customHeight="1" x14ac:dyDescent="0.2">
      <c r="B201" s="33"/>
      <c r="C201" s="44" t="s">
        <v>410</v>
      </c>
      <c r="D201" s="44"/>
      <c r="E201" s="44"/>
      <c r="F201" s="44"/>
      <c r="G201" s="44"/>
      <c r="H201" s="4" t="s">
        <v>18</v>
      </c>
      <c r="I201" s="4" t="s">
        <v>19</v>
      </c>
      <c r="J201" s="5" t="s">
        <v>411</v>
      </c>
      <c r="K201" s="7" t="s">
        <v>22</v>
      </c>
      <c r="L201" s="8">
        <v>10000</v>
      </c>
      <c r="M201" s="24" t="s">
        <v>22</v>
      </c>
      <c r="N201" s="7" t="s">
        <v>22</v>
      </c>
      <c r="O201" s="7" t="s">
        <v>22</v>
      </c>
      <c r="P201" s="7" t="s">
        <v>22</v>
      </c>
      <c r="Q201" s="8">
        <v>10000</v>
      </c>
    </row>
    <row r="202" spans="2:17" s="1" customFormat="1" ht="27.55" customHeight="1" x14ac:dyDescent="0.2">
      <c r="B202" s="33"/>
      <c r="C202" s="45" t="s">
        <v>412</v>
      </c>
      <c r="D202" s="45"/>
      <c r="E202" s="45"/>
      <c r="F202" s="45"/>
      <c r="G202" s="45"/>
      <c r="H202" s="9" t="s">
        <v>30</v>
      </c>
      <c r="I202" s="9" t="s">
        <v>19</v>
      </c>
      <c r="J202" s="10" t="s">
        <v>413</v>
      </c>
      <c r="K202" s="12" t="s">
        <v>22</v>
      </c>
      <c r="L202" s="13">
        <v>5000</v>
      </c>
      <c r="M202" s="25" t="s">
        <v>22</v>
      </c>
      <c r="N202" s="12" t="s">
        <v>22</v>
      </c>
      <c r="O202" s="12" t="s">
        <v>22</v>
      </c>
      <c r="P202" s="12" t="s">
        <v>22</v>
      </c>
      <c r="Q202" s="13">
        <v>5000</v>
      </c>
    </row>
    <row r="203" spans="2:17" s="1" customFormat="1" ht="27.55" customHeight="1" x14ac:dyDescent="0.2">
      <c r="B203" s="33"/>
      <c r="C203" s="44" t="s">
        <v>414</v>
      </c>
      <c r="D203" s="44"/>
      <c r="E203" s="44"/>
      <c r="F203" s="44"/>
      <c r="G203" s="44"/>
      <c r="H203" s="4" t="s">
        <v>97</v>
      </c>
      <c r="I203" s="4" t="s">
        <v>19</v>
      </c>
      <c r="J203" s="5" t="s">
        <v>415</v>
      </c>
      <c r="K203" s="8">
        <v>467500</v>
      </c>
      <c r="L203" s="8">
        <v>-21752.15</v>
      </c>
      <c r="M203" s="24" t="s">
        <v>22</v>
      </c>
      <c r="N203" s="7" t="s">
        <v>22</v>
      </c>
      <c r="O203" s="7" t="s">
        <v>22</v>
      </c>
      <c r="P203" s="7" t="s">
        <v>22</v>
      </c>
      <c r="Q203" s="8">
        <v>445747.85</v>
      </c>
    </row>
    <row r="204" spans="2:17" s="1" customFormat="1" ht="27.55" customHeight="1" x14ac:dyDescent="0.2">
      <c r="B204" s="33"/>
      <c r="C204" s="45" t="s">
        <v>416</v>
      </c>
      <c r="D204" s="45"/>
      <c r="E204" s="45"/>
      <c r="F204" s="45"/>
      <c r="G204" s="45"/>
      <c r="H204" s="9" t="s">
        <v>417</v>
      </c>
      <c r="I204" s="9" t="s">
        <v>19</v>
      </c>
      <c r="J204" s="10" t="s">
        <v>418</v>
      </c>
      <c r="K204" s="12" t="s">
        <v>22</v>
      </c>
      <c r="L204" s="13">
        <v>3950</v>
      </c>
      <c r="M204" s="25" t="s">
        <v>22</v>
      </c>
      <c r="N204" s="12" t="s">
        <v>22</v>
      </c>
      <c r="O204" s="12" t="s">
        <v>22</v>
      </c>
      <c r="P204" s="12" t="s">
        <v>22</v>
      </c>
      <c r="Q204" s="13">
        <v>3950</v>
      </c>
    </row>
    <row r="205" spans="2:17" s="1" customFormat="1" ht="27.55" customHeight="1" x14ac:dyDescent="0.2">
      <c r="B205" s="33"/>
      <c r="C205" s="44" t="s">
        <v>419</v>
      </c>
      <c r="D205" s="44"/>
      <c r="E205" s="44"/>
      <c r="F205" s="44"/>
      <c r="G205" s="44"/>
      <c r="H205" s="4" t="s">
        <v>97</v>
      </c>
      <c r="I205" s="4" t="s">
        <v>19</v>
      </c>
      <c r="J205" s="5" t="s">
        <v>420</v>
      </c>
      <c r="K205" s="7" t="s">
        <v>22</v>
      </c>
      <c r="L205" s="8">
        <v>495</v>
      </c>
      <c r="M205" s="24" t="s">
        <v>22</v>
      </c>
      <c r="N205" s="7" t="s">
        <v>22</v>
      </c>
      <c r="O205" s="7" t="s">
        <v>22</v>
      </c>
      <c r="P205" s="7" t="s">
        <v>22</v>
      </c>
      <c r="Q205" s="8">
        <v>495</v>
      </c>
    </row>
    <row r="206" spans="2:17" s="1" customFormat="1" ht="27.55" customHeight="1" x14ac:dyDescent="0.2">
      <c r="B206" s="33"/>
      <c r="C206" s="45" t="s">
        <v>421</v>
      </c>
      <c r="D206" s="45"/>
      <c r="E206" s="45"/>
      <c r="F206" s="45"/>
      <c r="G206" s="45"/>
      <c r="H206" s="9" t="s">
        <v>18</v>
      </c>
      <c r="I206" s="9" t="s">
        <v>19</v>
      </c>
      <c r="J206" s="10" t="s">
        <v>411</v>
      </c>
      <c r="K206" s="12" t="s">
        <v>22</v>
      </c>
      <c r="L206" s="13">
        <v>38867</v>
      </c>
      <c r="M206" s="25" t="s">
        <v>22</v>
      </c>
      <c r="N206" s="12" t="s">
        <v>22</v>
      </c>
      <c r="O206" s="12" t="s">
        <v>22</v>
      </c>
      <c r="P206" s="12" t="s">
        <v>22</v>
      </c>
      <c r="Q206" s="13">
        <v>38867</v>
      </c>
    </row>
    <row r="207" spans="2:17" s="1" customFormat="1" ht="27.55" customHeight="1" x14ac:dyDescent="0.2">
      <c r="B207" s="33"/>
      <c r="C207" s="44" t="s">
        <v>422</v>
      </c>
      <c r="D207" s="44"/>
      <c r="E207" s="44"/>
      <c r="F207" s="44"/>
      <c r="G207" s="44"/>
      <c r="H207" s="4" t="s">
        <v>45</v>
      </c>
      <c r="I207" s="4" t="s">
        <v>19</v>
      </c>
      <c r="J207" s="5" t="s">
        <v>345</v>
      </c>
      <c r="K207" s="7" t="s">
        <v>22</v>
      </c>
      <c r="L207" s="8">
        <v>4200</v>
      </c>
      <c r="M207" s="24" t="s">
        <v>22</v>
      </c>
      <c r="N207" s="7" t="s">
        <v>22</v>
      </c>
      <c r="O207" s="7" t="s">
        <v>22</v>
      </c>
      <c r="P207" s="7" t="s">
        <v>22</v>
      </c>
      <c r="Q207" s="8">
        <v>4200</v>
      </c>
    </row>
    <row r="208" spans="2:17" s="1" customFormat="1" ht="27.55" customHeight="1" x14ac:dyDescent="0.2">
      <c r="B208" s="33"/>
      <c r="C208" s="45" t="s">
        <v>423</v>
      </c>
      <c r="D208" s="45"/>
      <c r="E208" s="45"/>
      <c r="F208" s="45"/>
      <c r="G208" s="45"/>
      <c r="H208" s="9" t="s">
        <v>424</v>
      </c>
      <c r="I208" s="9" t="s">
        <v>19</v>
      </c>
      <c r="J208" s="10" t="s">
        <v>425</v>
      </c>
      <c r="K208" s="12" t="s">
        <v>22</v>
      </c>
      <c r="L208" s="13">
        <v>5426.85</v>
      </c>
      <c r="M208" s="25" t="s">
        <v>22</v>
      </c>
      <c r="N208" s="12" t="s">
        <v>22</v>
      </c>
      <c r="O208" s="12" t="s">
        <v>22</v>
      </c>
      <c r="P208" s="12" t="s">
        <v>22</v>
      </c>
      <c r="Q208" s="13">
        <v>5426.85</v>
      </c>
    </row>
    <row r="209" spans="2:17" s="1" customFormat="1" ht="27.55" customHeight="1" x14ac:dyDescent="0.2">
      <c r="B209" s="33"/>
      <c r="C209" s="44" t="s">
        <v>426</v>
      </c>
      <c r="D209" s="44"/>
      <c r="E209" s="44"/>
      <c r="F209" s="44"/>
      <c r="G209" s="44"/>
      <c r="H209" s="4" t="s">
        <v>45</v>
      </c>
      <c r="I209" s="4" t="s">
        <v>19</v>
      </c>
      <c r="J209" s="5" t="s">
        <v>345</v>
      </c>
      <c r="K209" s="7" t="s">
        <v>22</v>
      </c>
      <c r="L209" s="8">
        <v>41000</v>
      </c>
      <c r="M209" s="24" t="s">
        <v>22</v>
      </c>
      <c r="N209" s="7" t="s">
        <v>22</v>
      </c>
      <c r="O209" s="7" t="s">
        <v>22</v>
      </c>
      <c r="P209" s="7" t="s">
        <v>22</v>
      </c>
      <c r="Q209" s="8">
        <v>41000</v>
      </c>
    </row>
    <row r="210" spans="2:17" s="1" customFormat="1" ht="27.55" customHeight="1" x14ac:dyDescent="0.2">
      <c r="B210" s="33"/>
      <c r="C210" s="45" t="s">
        <v>427</v>
      </c>
      <c r="D210" s="45"/>
      <c r="E210" s="45"/>
      <c r="F210" s="45"/>
      <c r="G210" s="45"/>
      <c r="H210" s="9" t="s">
        <v>428</v>
      </c>
      <c r="I210" s="9" t="s">
        <v>19</v>
      </c>
      <c r="J210" s="10" t="s">
        <v>429</v>
      </c>
      <c r="K210" s="12" t="s">
        <v>22</v>
      </c>
      <c r="L210" s="13">
        <v>2000</v>
      </c>
      <c r="M210" s="25" t="s">
        <v>22</v>
      </c>
      <c r="N210" s="12" t="s">
        <v>22</v>
      </c>
      <c r="O210" s="12" t="s">
        <v>22</v>
      </c>
      <c r="P210" s="12" t="s">
        <v>22</v>
      </c>
      <c r="Q210" s="13">
        <v>2000</v>
      </c>
    </row>
    <row r="211" spans="2:17" s="1" customFormat="1" ht="27.55" customHeight="1" x14ac:dyDescent="0.2">
      <c r="B211" s="33"/>
      <c r="C211" s="44" t="s">
        <v>430</v>
      </c>
      <c r="D211" s="44"/>
      <c r="E211" s="44"/>
      <c r="F211" s="44"/>
      <c r="G211" s="44"/>
      <c r="H211" s="4" t="s">
        <v>18</v>
      </c>
      <c r="I211" s="4" t="s">
        <v>19</v>
      </c>
      <c r="J211" s="5" t="s">
        <v>431</v>
      </c>
      <c r="K211" s="7" t="s">
        <v>22</v>
      </c>
      <c r="L211" s="8">
        <v>47620</v>
      </c>
      <c r="M211" s="24" t="s">
        <v>22</v>
      </c>
      <c r="N211" s="7" t="s">
        <v>22</v>
      </c>
      <c r="O211" s="7" t="s">
        <v>22</v>
      </c>
      <c r="P211" s="7" t="s">
        <v>22</v>
      </c>
      <c r="Q211" s="8">
        <v>47620</v>
      </c>
    </row>
    <row r="212" spans="2:17" s="1" customFormat="1" ht="27.55" customHeight="1" x14ac:dyDescent="0.2">
      <c r="B212" s="33"/>
      <c r="C212" s="45" t="s">
        <v>432</v>
      </c>
      <c r="D212" s="45"/>
      <c r="E212" s="45"/>
      <c r="F212" s="45"/>
      <c r="G212" s="45"/>
      <c r="H212" s="9" t="s">
        <v>433</v>
      </c>
      <c r="I212" s="9" t="s">
        <v>19</v>
      </c>
      <c r="J212" s="10" t="s">
        <v>434</v>
      </c>
      <c r="K212" s="12" t="s">
        <v>22</v>
      </c>
      <c r="L212" s="13">
        <v>6000</v>
      </c>
      <c r="M212" s="25" t="s">
        <v>22</v>
      </c>
      <c r="N212" s="12" t="s">
        <v>22</v>
      </c>
      <c r="O212" s="12" t="s">
        <v>22</v>
      </c>
      <c r="P212" s="12" t="s">
        <v>22</v>
      </c>
      <c r="Q212" s="13">
        <v>6000</v>
      </c>
    </row>
    <row r="213" spans="2:17" s="1" customFormat="1" ht="27.55" customHeight="1" x14ac:dyDescent="0.2">
      <c r="B213" s="33"/>
      <c r="C213" s="44" t="s">
        <v>435</v>
      </c>
      <c r="D213" s="44"/>
      <c r="E213" s="44"/>
      <c r="F213" s="44"/>
      <c r="G213" s="44"/>
      <c r="H213" s="4" t="s">
        <v>121</v>
      </c>
      <c r="I213" s="4" t="s">
        <v>19</v>
      </c>
      <c r="J213" s="5" t="s">
        <v>436</v>
      </c>
      <c r="K213" s="7" t="s">
        <v>22</v>
      </c>
      <c r="L213" s="8">
        <v>111258.38</v>
      </c>
      <c r="M213" s="24" t="s">
        <v>22</v>
      </c>
      <c r="N213" s="7" t="s">
        <v>22</v>
      </c>
      <c r="O213" s="7" t="s">
        <v>22</v>
      </c>
      <c r="P213" s="7" t="s">
        <v>22</v>
      </c>
      <c r="Q213" s="8">
        <v>111258.38</v>
      </c>
    </row>
    <row r="214" spans="2:17" s="1" customFormat="1" ht="27.55" customHeight="1" x14ac:dyDescent="0.2">
      <c r="B214" s="33"/>
      <c r="C214" s="45" t="s">
        <v>437</v>
      </c>
      <c r="D214" s="45"/>
      <c r="E214" s="45"/>
      <c r="F214" s="45"/>
      <c r="G214" s="45"/>
      <c r="H214" s="9" t="s">
        <v>42</v>
      </c>
      <c r="I214" s="9" t="s">
        <v>19</v>
      </c>
      <c r="J214" s="10" t="s">
        <v>438</v>
      </c>
      <c r="K214" s="12" t="s">
        <v>22</v>
      </c>
      <c r="L214" s="12" t="s">
        <v>22</v>
      </c>
      <c r="M214" s="26">
        <v>321</v>
      </c>
      <c r="N214" s="13">
        <v>428.94</v>
      </c>
      <c r="O214" s="12" t="s">
        <v>22</v>
      </c>
      <c r="P214" s="12" t="s">
        <v>22</v>
      </c>
      <c r="Q214" s="13">
        <v>749.94</v>
      </c>
    </row>
    <row r="215" spans="2:17" s="1" customFormat="1" ht="27.55" customHeight="1" x14ac:dyDescent="0.2">
      <c r="B215" s="33"/>
      <c r="C215" s="44" t="s">
        <v>439</v>
      </c>
      <c r="D215" s="44"/>
      <c r="E215" s="44"/>
      <c r="F215" s="44"/>
      <c r="G215" s="44"/>
      <c r="H215" s="4" t="s">
        <v>440</v>
      </c>
      <c r="I215" s="4" t="s">
        <v>19</v>
      </c>
      <c r="J215" s="5" t="s">
        <v>441</v>
      </c>
      <c r="K215" s="7" t="s">
        <v>22</v>
      </c>
      <c r="L215" s="7" t="s">
        <v>22</v>
      </c>
      <c r="M215" s="27">
        <v>161.33000000000001</v>
      </c>
      <c r="N215" s="7" t="s">
        <v>22</v>
      </c>
      <c r="O215" s="7" t="s">
        <v>22</v>
      </c>
      <c r="P215" s="7" t="s">
        <v>22</v>
      </c>
      <c r="Q215" s="8">
        <v>161.33000000000001</v>
      </c>
    </row>
    <row r="216" spans="2:17" s="1" customFormat="1" ht="27.55" customHeight="1" x14ac:dyDescent="0.2">
      <c r="B216" s="33"/>
      <c r="C216" s="45" t="s">
        <v>442</v>
      </c>
      <c r="D216" s="45"/>
      <c r="E216" s="45"/>
      <c r="F216" s="45"/>
      <c r="G216" s="45"/>
      <c r="H216" s="9" t="s">
        <v>102</v>
      </c>
      <c r="I216" s="9" t="s">
        <v>19</v>
      </c>
      <c r="J216" s="10" t="s">
        <v>103</v>
      </c>
      <c r="K216" s="12" t="s">
        <v>22</v>
      </c>
      <c r="L216" s="12" t="s">
        <v>22</v>
      </c>
      <c r="M216" s="25" t="s">
        <v>22</v>
      </c>
      <c r="N216" s="12" t="s">
        <v>22</v>
      </c>
      <c r="O216" s="13">
        <v>1000</v>
      </c>
      <c r="P216" s="12" t="s">
        <v>22</v>
      </c>
      <c r="Q216" s="13">
        <v>1000</v>
      </c>
    </row>
    <row r="217" spans="2:17" s="1" customFormat="1" ht="27.55" customHeight="1" x14ac:dyDescent="0.2">
      <c r="B217" s="33"/>
      <c r="C217" s="44" t="s">
        <v>443</v>
      </c>
      <c r="D217" s="44"/>
      <c r="E217" s="44"/>
      <c r="F217" s="44"/>
      <c r="G217" s="44"/>
      <c r="H217" s="4" t="s">
        <v>45</v>
      </c>
      <c r="I217" s="4" t="s">
        <v>19</v>
      </c>
      <c r="J217" s="5" t="s">
        <v>64</v>
      </c>
      <c r="K217" s="7" t="s">
        <v>22</v>
      </c>
      <c r="L217" s="7" t="s">
        <v>22</v>
      </c>
      <c r="M217" s="27">
        <v>952.83</v>
      </c>
      <c r="N217" s="8">
        <v>616</v>
      </c>
      <c r="O217" s="8">
        <v>1225</v>
      </c>
      <c r="P217" s="7" t="s">
        <v>22</v>
      </c>
      <c r="Q217" s="8">
        <v>2793.83</v>
      </c>
    </row>
    <row r="218" spans="2:17" s="1" customFormat="1" ht="27.55" customHeight="1" x14ac:dyDescent="0.2">
      <c r="B218" s="33"/>
      <c r="C218" s="45" t="s">
        <v>444</v>
      </c>
      <c r="D218" s="45"/>
      <c r="E218" s="45"/>
      <c r="F218" s="45"/>
      <c r="G218" s="45"/>
      <c r="H218" s="9" t="s">
        <v>18</v>
      </c>
      <c r="I218" s="9" t="s">
        <v>19</v>
      </c>
      <c r="J218" s="10" t="s">
        <v>20</v>
      </c>
      <c r="K218" s="12" t="s">
        <v>22</v>
      </c>
      <c r="L218" s="13">
        <v>3000</v>
      </c>
      <c r="M218" s="25" t="s">
        <v>22</v>
      </c>
      <c r="N218" s="12" t="s">
        <v>22</v>
      </c>
      <c r="O218" s="12" t="s">
        <v>22</v>
      </c>
      <c r="P218" s="12" t="s">
        <v>22</v>
      </c>
      <c r="Q218" s="13">
        <v>3000</v>
      </c>
    </row>
    <row r="219" spans="2:17" s="1" customFormat="1" ht="27.55" customHeight="1" x14ac:dyDescent="0.2">
      <c r="B219" s="33"/>
      <c r="C219" s="44" t="s">
        <v>445</v>
      </c>
      <c r="D219" s="44"/>
      <c r="E219" s="44"/>
      <c r="F219" s="44"/>
      <c r="G219" s="44"/>
      <c r="H219" s="4" t="s">
        <v>18</v>
      </c>
      <c r="I219" s="4" t="s">
        <v>19</v>
      </c>
      <c r="J219" s="5" t="s">
        <v>194</v>
      </c>
      <c r="K219" s="7" t="s">
        <v>22</v>
      </c>
      <c r="L219" s="8">
        <v>4900</v>
      </c>
      <c r="M219" s="24" t="s">
        <v>22</v>
      </c>
      <c r="N219" s="7" t="s">
        <v>22</v>
      </c>
      <c r="O219" s="8">
        <v>2600</v>
      </c>
      <c r="P219" s="8">
        <v>3000</v>
      </c>
      <c r="Q219" s="8">
        <v>10500</v>
      </c>
    </row>
    <row r="220" spans="2:17" s="1" customFormat="1" ht="27.55" customHeight="1" x14ac:dyDescent="0.2">
      <c r="B220" s="33"/>
      <c r="C220" s="45" t="s">
        <v>446</v>
      </c>
      <c r="D220" s="45"/>
      <c r="E220" s="45"/>
      <c r="F220" s="45"/>
      <c r="G220" s="45"/>
      <c r="H220" s="9" t="s">
        <v>35</v>
      </c>
      <c r="I220" s="9" t="s">
        <v>19</v>
      </c>
      <c r="J220" s="10" t="s">
        <v>69</v>
      </c>
      <c r="K220" s="12" t="s">
        <v>22</v>
      </c>
      <c r="L220" s="13">
        <v>4500</v>
      </c>
      <c r="M220" s="25" t="s">
        <v>22</v>
      </c>
      <c r="N220" s="12" t="s">
        <v>22</v>
      </c>
      <c r="O220" s="12" t="s">
        <v>22</v>
      </c>
      <c r="P220" s="12" t="s">
        <v>22</v>
      </c>
      <c r="Q220" s="13">
        <v>4500</v>
      </c>
    </row>
    <row r="221" spans="2:17" s="1" customFormat="1" ht="27.55" customHeight="1" x14ac:dyDescent="0.2">
      <c r="B221" s="33"/>
      <c r="C221" s="44" t="s">
        <v>447</v>
      </c>
      <c r="D221" s="44"/>
      <c r="E221" s="44"/>
      <c r="F221" s="44"/>
      <c r="G221" s="44"/>
      <c r="H221" s="4" t="s">
        <v>97</v>
      </c>
      <c r="I221" s="4" t="s">
        <v>19</v>
      </c>
      <c r="J221" s="5" t="s">
        <v>374</v>
      </c>
      <c r="K221" s="7" t="s">
        <v>22</v>
      </c>
      <c r="L221" s="8">
        <v>13000</v>
      </c>
      <c r="M221" s="24" t="s">
        <v>22</v>
      </c>
      <c r="N221" s="7" t="s">
        <v>22</v>
      </c>
      <c r="O221" s="7" t="s">
        <v>22</v>
      </c>
      <c r="P221" s="7" t="s">
        <v>22</v>
      </c>
      <c r="Q221" s="8">
        <v>13000</v>
      </c>
    </row>
    <row r="222" spans="2:17" s="1" customFormat="1" ht="27.55" customHeight="1" x14ac:dyDescent="0.2">
      <c r="B222" s="33"/>
      <c r="C222" s="45" t="s">
        <v>448</v>
      </c>
      <c r="D222" s="45"/>
      <c r="E222" s="45"/>
      <c r="F222" s="45"/>
      <c r="G222" s="45"/>
      <c r="H222" s="9" t="s">
        <v>18</v>
      </c>
      <c r="I222" s="9" t="s">
        <v>19</v>
      </c>
      <c r="J222" s="10" t="s">
        <v>449</v>
      </c>
      <c r="K222" s="12" t="s">
        <v>22</v>
      </c>
      <c r="L222" s="13">
        <v>12000</v>
      </c>
      <c r="M222" s="25" t="s">
        <v>22</v>
      </c>
      <c r="N222" s="12" t="s">
        <v>22</v>
      </c>
      <c r="O222" s="12" t="s">
        <v>22</v>
      </c>
      <c r="P222" s="12" t="s">
        <v>22</v>
      </c>
      <c r="Q222" s="13">
        <v>12000</v>
      </c>
    </row>
    <row r="223" spans="2:17" s="1" customFormat="1" ht="37.200000000000003" customHeight="1" x14ac:dyDescent="0.2">
      <c r="B223" s="33"/>
      <c r="C223" s="44" t="s">
        <v>450</v>
      </c>
      <c r="D223" s="44"/>
      <c r="E223" s="44"/>
      <c r="F223" s="44"/>
      <c r="G223" s="44"/>
      <c r="H223" s="4" t="s">
        <v>382</v>
      </c>
      <c r="I223" s="4" t="s">
        <v>19</v>
      </c>
      <c r="J223" s="5" t="s">
        <v>451</v>
      </c>
      <c r="K223" s="7" t="s">
        <v>22</v>
      </c>
      <c r="L223" s="8">
        <v>3500</v>
      </c>
      <c r="M223" s="24" t="s">
        <v>22</v>
      </c>
      <c r="N223" s="7" t="s">
        <v>22</v>
      </c>
      <c r="O223" s="7" t="s">
        <v>22</v>
      </c>
      <c r="P223" s="7" t="s">
        <v>22</v>
      </c>
      <c r="Q223" s="8">
        <v>3500</v>
      </c>
    </row>
    <row r="224" spans="2:17" s="1" customFormat="1" ht="27.55" customHeight="1" x14ac:dyDescent="0.2">
      <c r="B224" s="33"/>
      <c r="C224" s="45" t="s">
        <v>452</v>
      </c>
      <c r="D224" s="45"/>
      <c r="E224" s="45"/>
      <c r="F224" s="45"/>
      <c r="G224" s="45"/>
      <c r="H224" s="9" t="s">
        <v>97</v>
      </c>
      <c r="I224" s="9" t="s">
        <v>19</v>
      </c>
      <c r="J224" s="10" t="s">
        <v>453</v>
      </c>
      <c r="K224" s="13">
        <v>2000</v>
      </c>
      <c r="L224" s="12" t="s">
        <v>22</v>
      </c>
      <c r="M224" s="25" t="s">
        <v>22</v>
      </c>
      <c r="N224" s="12" t="s">
        <v>22</v>
      </c>
      <c r="O224" s="12" t="s">
        <v>22</v>
      </c>
      <c r="P224" s="12" t="s">
        <v>22</v>
      </c>
      <c r="Q224" s="13">
        <v>2000</v>
      </c>
    </row>
    <row r="225" spans="2:17" s="1" customFormat="1" ht="27.55" customHeight="1" x14ac:dyDescent="0.2">
      <c r="B225" s="33"/>
      <c r="C225" s="44" t="s">
        <v>454</v>
      </c>
      <c r="D225" s="44"/>
      <c r="E225" s="44"/>
      <c r="F225" s="44"/>
      <c r="G225" s="44"/>
      <c r="H225" s="4" t="s">
        <v>18</v>
      </c>
      <c r="I225" s="4" t="s">
        <v>19</v>
      </c>
      <c r="J225" s="5" t="s">
        <v>394</v>
      </c>
      <c r="K225" s="7" t="s">
        <v>22</v>
      </c>
      <c r="L225" s="8">
        <v>43700</v>
      </c>
      <c r="M225" s="24" t="s">
        <v>22</v>
      </c>
      <c r="N225" s="7" t="s">
        <v>22</v>
      </c>
      <c r="O225" s="7" t="s">
        <v>22</v>
      </c>
      <c r="P225" s="7" t="s">
        <v>22</v>
      </c>
      <c r="Q225" s="8">
        <v>43700</v>
      </c>
    </row>
    <row r="226" spans="2:17" s="1" customFormat="1" ht="17.850000000000001" customHeight="1" x14ac:dyDescent="0.2">
      <c r="B226" s="33"/>
      <c r="C226" s="45" t="s">
        <v>455</v>
      </c>
      <c r="D226" s="45"/>
      <c r="E226" s="45"/>
      <c r="F226" s="45"/>
      <c r="G226" s="45"/>
      <c r="H226" s="9" t="s">
        <v>24</v>
      </c>
      <c r="I226" s="9" t="s">
        <v>19</v>
      </c>
      <c r="J226" s="10" t="s">
        <v>217</v>
      </c>
      <c r="K226" s="12" t="s">
        <v>22</v>
      </c>
      <c r="L226" s="12" t="s">
        <v>22</v>
      </c>
      <c r="M226" s="25" t="s">
        <v>22</v>
      </c>
      <c r="N226" s="12" t="s">
        <v>22</v>
      </c>
      <c r="O226" s="13">
        <v>1662.5</v>
      </c>
      <c r="P226" s="12" t="s">
        <v>22</v>
      </c>
      <c r="Q226" s="13">
        <v>1662.5</v>
      </c>
    </row>
    <row r="227" spans="2:17" s="1" customFormat="1" ht="37.200000000000003" customHeight="1" x14ac:dyDescent="0.2">
      <c r="B227" s="33"/>
      <c r="C227" s="44" t="s">
        <v>456</v>
      </c>
      <c r="D227" s="44"/>
      <c r="E227" s="44"/>
      <c r="F227" s="44"/>
      <c r="G227" s="44"/>
      <c r="H227" s="4" t="s">
        <v>457</v>
      </c>
      <c r="I227" s="4" t="s">
        <v>19</v>
      </c>
      <c r="J227" s="5" t="s">
        <v>458</v>
      </c>
      <c r="K227" s="7" t="s">
        <v>22</v>
      </c>
      <c r="L227" s="7" t="s">
        <v>22</v>
      </c>
      <c r="M227" s="24" t="s">
        <v>22</v>
      </c>
      <c r="N227" s="7" t="s">
        <v>22</v>
      </c>
      <c r="O227" s="8">
        <v>1500</v>
      </c>
      <c r="P227" s="7" t="s">
        <v>22</v>
      </c>
      <c r="Q227" s="8">
        <v>1500</v>
      </c>
    </row>
    <row r="228" spans="2:17" s="1" customFormat="1" ht="37.200000000000003" customHeight="1" x14ac:dyDescent="0.2">
      <c r="B228" s="33"/>
      <c r="C228" s="45" t="s">
        <v>459</v>
      </c>
      <c r="D228" s="45"/>
      <c r="E228" s="45"/>
      <c r="F228" s="45"/>
      <c r="G228" s="45"/>
      <c r="H228" s="9" t="s">
        <v>45</v>
      </c>
      <c r="I228" s="9" t="s">
        <v>19</v>
      </c>
      <c r="J228" s="10" t="s">
        <v>460</v>
      </c>
      <c r="K228" s="12" t="s">
        <v>22</v>
      </c>
      <c r="L228" s="12" t="s">
        <v>22</v>
      </c>
      <c r="M228" s="25" t="s">
        <v>22</v>
      </c>
      <c r="N228" s="12" t="s">
        <v>22</v>
      </c>
      <c r="O228" s="13">
        <v>1500</v>
      </c>
      <c r="P228" s="12" t="s">
        <v>22</v>
      </c>
      <c r="Q228" s="13">
        <v>1500</v>
      </c>
    </row>
    <row r="229" spans="2:17" s="1" customFormat="1" ht="27.55" customHeight="1" x14ac:dyDescent="0.2">
      <c r="B229" s="33"/>
      <c r="C229" s="44" t="s">
        <v>461</v>
      </c>
      <c r="D229" s="44"/>
      <c r="E229" s="44"/>
      <c r="F229" s="44"/>
      <c r="G229" s="44"/>
      <c r="H229" s="4" t="s">
        <v>45</v>
      </c>
      <c r="I229" s="4" t="s">
        <v>19</v>
      </c>
      <c r="J229" s="5" t="s">
        <v>462</v>
      </c>
      <c r="K229" s="8">
        <v>10808</v>
      </c>
      <c r="L229" s="8">
        <v>8000</v>
      </c>
      <c r="M229" s="24" t="s">
        <v>22</v>
      </c>
      <c r="N229" s="7" t="s">
        <v>22</v>
      </c>
      <c r="O229" s="7" t="s">
        <v>22</v>
      </c>
      <c r="P229" s="7" t="s">
        <v>22</v>
      </c>
      <c r="Q229" s="8">
        <v>18808</v>
      </c>
    </row>
    <row r="230" spans="2:17" s="1" customFormat="1" ht="27.55" customHeight="1" x14ac:dyDescent="0.2">
      <c r="B230" s="33"/>
      <c r="C230" s="45" t="s">
        <v>463</v>
      </c>
      <c r="D230" s="45"/>
      <c r="E230" s="45"/>
      <c r="F230" s="45"/>
      <c r="G230" s="45"/>
      <c r="H230" s="9" t="s">
        <v>97</v>
      </c>
      <c r="I230" s="9" t="s">
        <v>19</v>
      </c>
      <c r="J230" s="10" t="s">
        <v>464</v>
      </c>
      <c r="K230" s="13">
        <v>3000</v>
      </c>
      <c r="L230" s="12" t="s">
        <v>22</v>
      </c>
      <c r="M230" s="25" t="s">
        <v>22</v>
      </c>
      <c r="N230" s="12" t="s">
        <v>22</v>
      </c>
      <c r="O230" s="12" t="s">
        <v>22</v>
      </c>
      <c r="P230" s="12" t="s">
        <v>22</v>
      </c>
      <c r="Q230" s="13">
        <v>3000</v>
      </c>
    </row>
    <row r="231" spans="2:17" s="1" customFormat="1" ht="27.55" customHeight="1" x14ac:dyDescent="0.2">
      <c r="B231" s="33"/>
      <c r="C231" s="44" t="s">
        <v>465</v>
      </c>
      <c r="D231" s="44"/>
      <c r="E231" s="44"/>
      <c r="F231" s="44"/>
      <c r="G231" s="44"/>
      <c r="H231" s="4" t="s">
        <v>45</v>
      </c>
      <c r="I231" s="4" t="s">
        <v>19</v>
      </c>
      <c r="J231" s="5" t="s">
        <v>255</v>
      </c>
      <c r="K231" s="7" t="s">
        <v>22</v>
      </c>
      <c r="L231" s="8">
        <v>7000</v>
      </c>
      <c r="M231" s="24" t="s">
        <v>22</v>
      </c>
      <c r="N231" s="8">
        <v>1750</v>
      </c>
      <c r="O231" s="8">
        <v>10022</v>
      </c>
      <c r="P231" s="7" t="s">
        <v>22</v>
      </c>
      <c r="Q231" s="8">
        <v>18772</v>
      </c>
    </row>
    <row r="232" spans="2:17" s="1" customFormat="1" ht="27.55" customHeight="1" x14ac:dyDescent="0.2">
      <c r="B232" s="33"/>
      <c r="C232" s="45" t="s">
        <v>466</v>
      </c>
      <c r="D232" s="45"/>
      <c r="E232" s="45"/>
      <c r="F232" s="45"/>
      <c r="G232" s="45"/>
      <c r="H232" s="9" t="s">
        <v>18</v>
      </c>
      <c r="I232" s="9" t="s">
        <v>19</v>
      </c>
      <c r="J232" s="10" t="s">
        <v>467</v>
      </c>
      <c r="K232" s="13">
        <v>14000</v>
      </c>
      <c r="L232" s="12" t="s">
        <v>22</v>
      </c>
      <c r="M232" s="25" t="s">
        <v>22</v>
      </c>
      <c r="N232" s="13">
        <v>200</v>
      </c>
      <c r="O232" s="13">
        <v>2200</v>
      </c>
      <c r="P232" s="12" t="s">
        <v>22</v>
      </c>
      <c r="Q232" s="13">
        <v>16400</v>
      </c>
    </row>
    <row r="233" spans="2:17" s="1" customFormat="1" ht="27.55" customHeight="1" x14ac:dyDescent="0.2">
      <c r="B233" s="33"/>
      <c r="C233" s="44" t="s">
        <v>468</v>
      </c>
      <c r="D233" s="44"/>
      <c r="E233" s="44"/>
      <c r="F233" s="44"/>
      <c r="G233" s="44"/>
      <c r="H233" s="4" t="s">
        <v>18</v>
      </c>
      <c r="I233" s="4" t="s">
        <v>19</v>
      </c>
      <c r="J233" s="5" t="s">
        <v>469</v>
      </c>
      <c r="K233" s="8">
        <v>17000</v>
      </c>
      <c r="L233" s="7" t="s">
        <v>22</v>
      </c>
      <c r="M233" s="24" t="s">
        <v>22</v>
      </c>
      <c r="N233" s="7" t="s">
        <v>22</v>
      </c>
      <c r="O233" s="7" t="s">
        <v>22</v>
      </c>
      <c r="P233" s="7" t="s">
        <v>22</v>
      </c>
      <c r="Q233" s="8">
        <v>17000</v>
      </c>
    </row>
    <row r="234" spans="2:17" s="1" customFormat="1" ht="27.55" customHeight="1" x14ac:dyDescent="0.2">
      <c r="B234" s="33"/>
      <c r="C234" s="45" t="s">
        <v>470</v>
      </c>
      <c r="D234" s="45"/>
      <c r="E234" s="45"/>
      <c r="F234" s="45"/>
      <c r="G234" s="45"/>
      <c r="H234" s="9" t="s">
        <v>45</v>
      </c>
      <c r="I234" s="9" t="s">
        <v>19</v>
      </c>
      <c r="J234" s="10" t="s">
        <v>258</v>
      </c>
      <c r="K234" s="13">
        <v>302000</v>
      </c>
      <c r="L234" s="13">
        <v>198500</v>
      </c>
      <c r="M234" s="26">
        <v>1175.93</v>
      </c>
      <c r="N234" s="13">
        <v>519.04</v>
      </c>
      <c r="O234" s="13">
        <v>28662.5</v>
      </c>
      <c r="P234" s="12" t="s">
        <v>22</v>
      </c>
      <c r="Q234" s="13">
        <v>530857.47</v>
      </c>
    </row>
    <row r="235" spans="2:17" s="1" customFormat="1" ht="27.55" customHeight="1" x14ac:dyDescent="0.2">
      <c r="B235" s="33"/>
      <c r="C235" s="44" t="s">
        <v>471</v>
      </c>
      <c r="D235" s="44"/>
      <c r="E235" s="44"/>
      <c r="F235" s="44"/>
      <c r="G235" s="44"/>
      <c r="H235" s="4" t="s">
        <v>18</v>
      </c>
      <c r="I235" s="4" t="s">
        <v>19</v>
      </c>
      <c r="J235" s="5" t="s">
        <v>20</v>
      </c>
      <c r="K235" s="7" t="s">
        <v>22</v>
      </c>
      <c r="L235" s="8">
        <v>22800</v>
      </c>
      <c r="M235" s="24" t="s">
        <v>22</v>
      </c>
      <c r="N235" s="7" t="s">
        <v>22</v>
      </c>
      <c r="O235" s="8">
        <v>5175</v>
      </c>
      <c r="P235" s="8">
        <v>2000</v>
      </c>
      <c r="Q235" s="8">
        <v>29975</v>
      </c>
    </row>
    <row r="236" spans="2:17" s="1" customFormat="1" ht="27.55" customHeight="1" x14ac:dyDescent="0.2">
      <c r="B236" s="33"/>
      <c r="C236" s="45" t="s">
        <v>472</v>
      </c>
      <c r="D236" s="45"/>
      <c r="E236" s="45"/>
      <c r="F236" s="45"/>
      <c r="G236" s="45"/>
      <c r="H236" s="9" t="s">
        <v>18</v>
      </c>
      <c r="I236" s="9" t="s">
        <v>19</v>
      </c>
      <c r="J236" s="10" t="s">
        <v>473</v>
      </c>
      <c r="K236" s="13">
        <v>6000</v>
      </c>
      <c r="L236" s="13">
        <v>1000</v>
      </c>
      <c r="M236" s="25" t="s">
        <v>22</v>
      </c>
      <c r="N236" s="12" t="s">
        <v>22</v>
      </c>
      <c r="O236" s="12" t="s">
        <v>22</v>
      </c>
      <c r="P236" s="12" t="s">
        <v>22</v>
      </c>
      <c r="Q236" s="13">
        <v>7000</v>
      </c>
    </row>
    <row r="237" spans="2:17" s="1" customFormat="1" ht="27.55" customHeight="1" x14ac:dyDescent="0.2">
      <c r="B237" s="33"/>
      <c r="C237" s="44" t="s">
        <v>474</v>
      </c>
      <c r="D237" s="44"/>
      <c r="E237" s="44"/>
      <c r="F237" s="44"/>
      <c r="G237" s="44"/>
      <c r="H237" s="4" t="s">
        <v>18</v>
      </c>
      <c r="I237" s="4" t="s">
        <v>19</v>
      </c>
      <c r="J237" s="5" t="s">
        <v>475</v>
      </c>
      <c r="K237" s="7" t="s">
        <v>22</v>
      </c>
      <c r="L237" s="8">
        <v>500</v>
      </c>
      <c r="M237" s="24" t="s">
        <v>22</v>
      </c>
      <c r="N237" s="7" t="s">
        <v>22</v>
      </c>
      <c r="O237" s="7" t="s">
        <v>22</v>
      </c>
      <c r="P237" s="7" t="s">
        <v>22</v>
      </c>
      <c r="Q237" s="8">
        <v>500</v>
      </c>
    </row>
    <row r="238" spans="2:17" s="1" customFormat="1" ht="27.55" customHeight="1" x14ac:dyDescent="0.2">
      <c r="B238" s="33"/>
      <c r="C238" s="45" t="s">
        <v>476</v>
      </c>
      <c r="D238" s="45"/>
      <c r="E238" s="45"/>
      <c r="F238" s="45"/>
      <c r="G238" s="45"/>
      <c r="H238" s="9" t="s">
        <v>18</v>
      </c>
      <c r="I238" s="9" t="s">
        <v>19</v>
      </c>
      <c r="J238" s="10" t="s">
        <v>477</v>
      </c>
      <c r="K238" s="13">
        <v>5000</v>
      </c>
      <c r="L238" s="12" t="s">
        <v>22</v>
      </c>
      <c r="M238" s="25" t="s">
        <v>22</v>
      </c>
      <c r="N238" s="12" t="s">
        <v>22</v>
      </c>
      <c r="O238" s="12" t="s">
        <v>22</v>
      </c>
      <c r="P238" s="12" t="s">
        <v>22</v>
      </c>
      <c r="Q238" s="13">
        <v>5000</v>
      </c>
    </row>
    <row r="239" spans="2:17" s="1" customFormat="1" ht="27.55" customHeight="1" x14ac:dyDescent="0.2">
      <c r="B239" s="33"/>
      <c r="C239" s="44" t="s">
        <v>478</v>
      </c>
      <c r="D239" s="44"/>
      <c r="E239" s="44"/>
      <c r="F239" s="44"/>
      <c r="G239" s="44"/>
      <c r="H239" s="4" t="s">
        <v>45</v>
      </c>
      <c r="I239" s="4" t="s">
        <v>19</v>
      </c>
      <c r="J239" s="5" t="s">
        <v>207</v>
      </c>
      <c r="K239" s="7" t="s">
        <v>22</v>
      </c>
      <c r="L239" s="8">
        <v>3500</v>
      </c>
      <c r="M239" s="24" t="s">
        <v>22</v>
      </c>
      <c r="N239" s="7" t="s">
        <v>22</v>
      </c>
      <c r="O239" s="7" t="s">
        <v>22</v>
      </c>
      <c r="P239" s="7" t="s">
        <v>22</v>
      </c>
      <c r="Q239" s="8">
        <v>3500</v>
      </c>
    </row>
    <row r="240" spans="2:17" s="1" customFormat="1" ht="37.200000000000003" customHeight="1" x14ac:dyDescent="0.2">
      <c r="B240" s="33"/>
      <c r="C240" s="45" t="s">
        <v>479</v>
      </c>
      <c r="D240" s="45"/>
      <c r="E240" s="45"/>
      <c r="F240" s="45"/>
      <c r="G240" s="45"/>
      <c r="H240" s="9" t="s">
        <v>480</v>
      </c>
      <c r="I240" s="9" t="s">
        <v>19</v>
      </c>
      <c r="J240" s="10" t="s">
        <v>481</v>
      </c>
      <c r="K240" s="12" t="s">
        <v>22</v>
      </c>
      <c r="L240" s="13">
        <v>110500</v>
      </c>
      <c r="M240" s="25" t="s">
        <v>22</v>
      </c>
      <c r="N240" s="12" t="s">
        <v>22</v>
      </c>
      <c r="O240" s="12" t="s">
        <v>22</v>
      </c>
      <c r="P240" s="12" t="s">
        <v>22</v>
      </c>
      <c r="Q240" s="13">
        <v>110500</v>
      </c>
    </row>
    <row r="241" spans="2:17" s="1" customFormat="1" ht="27.55" customHeight="1" x14ac:dyDescent="0.2">
      <c r="B241" s="33"/>
      <c r="C241" s="44" t="s">
        <v>482</v>
      </c>
      <c r="D241" s="44"/>
      <c r="E241" s="44"/>
      <c r="F241" s="44"/>
      <c r="G241" s="44"/>
      <c r="H241" s="4" t="s">
        <v>175</v>
      </c>
      <c r="I241" s="4" t="s">
        <v>19</v>
      </c>
      <c r="J241" s="5" t="s">
        <v>176</v>
      </c>
      <c r="K241" s="7" t="s">
        <v>22</v>
      </c>
      <c r="L241" s="7" t="s">
        <v>22</v>
      </c>
      <c r="M241" s="27">
        <v>642</v>
      </c>
      <c r="N241" s="8">
        <v>921.26</v>
      </c>
      <c r="O241" s="7" t="s">
        <v>22</v>
      </c>
      <c r="P241" s="7" t="s">
        <v>22</v>
      </c>
      <c r="Q241" s="8">
        <v>1563.26</v>
      </c>
    </row>
    <row r="242" spans="2:17" s="1" customFormat="1" ht="16.5" customHeight="1" x14ac:dyDescent="0.2"/>
    <row r="243" spans="2:17" s="1" customFormat="1" ht="21.75" customHeight="1" x14ac:dyDescent="0.2">
      <c r="B243" s="14"/>
      <c r="C243" s="46" t="s">
        <v>266</v>
      </c>
      <c r="D243" s="46"/>
      <c r="E243" s="46"/>
      <c r="F243" s="46"/>
      <c r="G243" s="46"/>
      <c r="H243" s="46"/>
      <c r="I243" s="46"/>
      <c r="J243" s="46"/>
      <c r="K243" s="46"/>
      <c r="L243" s="46"/>
      <c r="M243" s="46"/>
      <c r="N243" s="46"/>
      <c r="O243" s="46"/>
      <c r="P243" s="46"/>
      <c r="Q243" s="46"/>
    </row>
    <row r="244" spans="2:17" s="1" customFormat="1" ht="17.350000000000001" customHeight="1" x14ac:dyDescent="0.2">
      <c r="B244" s="15"/>
      <c r="C244" s="42" t="s">
        <v>267</v>
      </c>
      <c r="D244" s="42"/>
      <c r="E244" s="42"/>
      <c r="F244" s="42"/>
      <c r="G244" s="42"/>
      <c r="H244" s="42"/>
      <c r="I244" s="42"/>
      <c r="J244" s="42"/>
      <c r="K244" s="28">
        <v>1530.92</v>
      </c>
      <c r="L244" s="28">
        <v>4450.34</v>
      </c>
      <c r="M244" s="29" t="s">
        <v>22</v>
      </c>
      <c r="N244" s="29" t="s">
        <v>22</v>
      </c>
      <c r="O244" s="29">
        <v>0</v>
      </c>
      <c r="P244" s="29" t="s">
        <v>22</v>
      </c>
      <c r="Q244" s="28">
        <f>SUM(K244:L244)</f>
        <v>5981.26</v>
      </c>
    </row>
    <row r="245" spans="2:17" s="1" customFormat="1" ht="17.350000000000001" customHeight="1" x14ac:dyDescent="0.2">
      <c r="B245" s="35" t="s">
        <v>271</v>
      </c>
      <c r="C245" s="43" t="s">
        <v>268</v>
      </c>
      <c r="D245" s="43"/>
      <c r="E245" s="43"/>
      <c r="F245" s="43"/>
      <c r="G245" s="43"/>
      <c r="H245" s="43"/>
      <c r="I245" s="43"/>
      <c r="J245" s="43"/>
      <c r="K245" s="30">
        <v>1</v>
      </c>
      <c r="L245" s="30">
        <v>1</v>
      </c>
      <c r="M245" s="30">
        <v>0</v>
      </c>
      <c r="N245" s="30">
        <v>0</v>
      </c>
      <c r="O245" s="30">
        <v>0</v>
      </c>
      <c r="P245" s="30">
        <v>0</v>
      </c>
      <c r="Q245" s="30">
        <v>2</v>
      </c>
    </row>
    <row r="246" spans="2:17" s="1" customFormat="1" ht="17.350000000000001" customHeight="1" x14ac:dyDescent="0.2">
      <c r="B246" s="35"/>
      <c r="C246" s="43" t="s">
        <v>269</v>
      </c>
      <c r="D246" s="43"/>
      <c r="E246" s="43"/>
      <c r="F246" s="43"/>
      <c r="G246" s="43"/>
      <c r="H246" s="43"/>
      <c r="I246" s="43"/>
      <c r="J246" s="43"/>
      <c r="K246" s="31">
        <v>0.04</v>
      </c>
      <c r="L246" s="31">
        <v>1.2E-2</v>
      </c>
      <c r="M246" s="31">
        <v>0</v>
      </c>
      <c r="N246" s="31">
        <v>0</v>
      </c>
      <c r="O246" s="31">
        <v>0</v>
      </c>
      <c r="P246" s="31">
        <v>0</v>
      </c>
      <c r="Q246" s="53">
        <f>2/(COUNT(Q136:Q241)+Q245)</f>
        <v>1.8518518518518517E-2</v>
      </c>
    </row>
    <row r="247" spans="2:17" s="1" customFormat="1" ht="16.5" customHeight="1" x14ac:dyDescent="0.2"/>
    <row r="248" spans="2:17" s="1" customFormat="1" ht="21.75" customHeight="1" x14ac:dyDescent="0.2">
      <c r="B248" s="36" t="s">
        <v>483</v>
      </c>
      <c r="C248" s="36"/>
      <c r="D248" s="36"/>
      <c r="E248" s="36"/>
      <c r="F248" s="36"/>
      <c r="G248" s="36"/>
      <c r="H248" s="36"/>
      <c r="I248" s="36"/>
      <c r="J248" s="36"/>
      <c r="K248" s="36"/>
      <c r="L248" s="36"/>
      <c r="M248" s="36"/>
      <c r="N248" s="36"/>
      <c r="O248" s="36"/>
      <c r="P248" s="36"/>
      <c r="Q248" s="36"/>
    </row>
    <row r="249" spans="2:17" s="1" customFormat="1" ht="14.95" customHeight="1" x14ac:dyDescent="0.2">
      <c r="B249" s="16" t="s">
        <v>484</v>
      </c>
      <c r="C249" s="47" t="s">
        <v>485</v>
      </c>
      <c r="D249" s="47"/>
      <c r="E249" s="47"/>
      <c r="F249" s="47"/>
      <c r="G249" s="47"/>
      <c r="H249" s="47"/>
      <c r="I249" s="47"/>
      <c r="J249" s="47"/>
      <c r="K249" s="47"/>
      <c r="L249" s="47"/>
      <c r="M249" s="47"/>
      <c r="N249" s="47"/>
      <c r="O249" s="47"/>
      <c r="P249" s="47"/>
      <c r="Q249" s="28">
        <v>20595268.030000001</v>
      </c>
    </row>
    <row r="250" spans="2:17" s="1" customFormat="1" ht="16.5" customHeight="1" x14ac:dyDescent="0.2"/>
    <row r="251" spans="2:17" s="1" customFormat="1" ht="21.75" customHeight="1" x14ac:dyDescent="0.2">
      <c r="B251" s="36" t="s">
        <v>486</v>
      </c>
      <c r="C251" s="36"/>
      <c r="D251" s="36"/>
      <c r="E251" s="36"/>
      <c r="F251" s="36"/>
      <c r="G251" s="36"/>
      <c r="H251" s="36"/>
      <c r="I251" s="36"/>
      <c r="J251" s="36"/>
      <c r="K251" s="36"/>
      <c r="L251" s="36"/>
      <c r="M251" s="36"/>
      <c r="N251" s="36"/>
      <c r="O251" s="36"/>
      <c r="P251" s="36"/>
      <c r="Q251" s="36"/>
    </row>
    <row r="252" spans="2:17" s="1" customFormat="1" ht="17.350000000000001" customHeight="1" x14ac:dyDescent="0.2">
      <c r="B252" s="16" t="s">
        <v>9</v>
      </c>
      <c r="C252" s="47" t="s">
        <v>487</v>
      </c>
      <c r="D252" s="47"/>
      <c r="E252" s="47"/>
      <c r="F252" s="47"/>
      <c r="G252" s="47"/>
      <c r="H252" s="47"/>
      <c r="I252" s="47"/>
      <c r="J252" s="47"/>
      <c r="K252" s="47"/>
      <c r="L252" s="47"/>
      <c r="M252" s="47"/>
      <c r="N252" s="47"/>
      <c r="O252" s="47"/>
      <c r="P252" s="47"/>
      <c r="Q252" s="28">
        <v>26624743.109999999</v>
      </c>
    </row>
    <row r="253" spans="2:17" s="1" customFormat="1" ht="26" customHeight="1" x14ac:dyDescent="0.2"/>
    <row r="256" spans="2:17" ht="12.9" x14ac:dyDescent="0.2"/>
  </sheetData>
  <mergeCells count="258">
    <mergeCell ref="O3:Q3"/>
    <mergeCell ref="O4:Q4"/>
    <mergeCell ref="O5:P5"/>
    <mergeCell ref="Q5:Q6"/>
    <mergeCell ref="C5:G6"/>
    <mergeCell ref="C50:G50"/>
    <mergeCell ref="C51:G51"/>
    <mergeCell ref="C52:G52"/>
    <mergeCell ref="C53:G53"/>
    <mergeCell ref="C54:G54"/>
    <mergeCell ref="C55:G55"/>
    <mergeCell ref="C56:G56"/>
    <mergeCell ref="C57:G57"/>
    <mergeCell ref="C7:Q7"/>
    <mergeCell ref="C8:G8"/>
    <mergeCell ref="C9:G9"/>
    <mergeCell ref="H5:H6"/>
    <mergeCell ref="I5:I6"/>
    <mergeCell ref="J5:J6"/>
    <mergeCell ref="K5:K6"/>
    <mergeCell ref="L5:N5"/>
    <mergeCell ref="C249:P249"/>
    <mergeCell ref="C252:P252"/>
    <mergeCell ref="C26:G26"/>
    <mergeCell ref="C27:G27"/>
    <mergeCell ref="C28:G28"/>
    <mergeCell ref="C29:G29"/>
    <mergeCell ref="C30:G30"/>
    <mergeCell ref="C31:G31"/>
    <mergeCell ref="C32:G32"/>
    <mergeCell ref="C33:G33"/>
    <mergeCell ref="C34:G34"/>
    <mergeCell ref="C35:G35"/>
    <mergeCell ref="C36:G36"/>
    <mergeCell ref="C37:G37"/>
    <mergeCell ref="C38:G38"/>
    <mergeCell ref="C39:G39"/>
    <mergeCell ref="C40:G40"/>
    <mergeCell ref="C41:G41"/>
    <mergeCell ref="C42:G42"/>
    <mergeCell ref="C43:G43"/>
    <mergeCell ref="C44:G44"/>
    <mergeCell ref="C45:G45"/>
    <mergeCell ref="C46:G46"/>
    <mergeCell ref="C47:G47"/>
    <mergeCell ref="C237:G237"/>
    <mergeCell ref="C238:G238"/>
    <mergeCell ref="C239:G239"/>
    <mergeCell ref="C240:G240"/>
    <mergeCell ref="C241:G241"/>
    <mergeCell ref="C243:Q243"/>
    <mergeCell ref="C244:J244"/>
    <mergeCell ref="C245:J245"/>
    <mergeCell ref="C246:J246"/>
    <mergeCell ref="C228:G228"/>
    <mergeCell ref="C229:G229"/>
    <mergeCell ref="C230:G230"/>
    <mergeCell ref="C231:G231"/>
    <mergeCell ref="C232:G232"/>
    <mergeCell ref="C233:G233"/>
    <mergeCell ref="C234:G234"/>
    <mergeCell ref="C235:G235"/>
    <mergeCell ref="C236:G236"/>
    <mergeCell ref="C220:G220"/>
    <mergeCell ref="C221:G221"/>
    <mergeCell ref="C222:G222"/>
    <mergeCell ref="C223:G223"/>
    <mergeCell ref="C224:G224"/>
    <mergeCell ref="C225:G225"/>
    <mergeCell ref="C226:G226"/>
    <mergeCell ref="C23:G23"/>
    <mergeCell ref="C227:G227"/>
    <mergeCell ref="C24:G24"/>
    <mergeCell ref="C25:G25"/>
    <mergeCell ref="C48:G48"/>
    <mergeCell ref="C49:G49"/>
    <mergeCell ref="C58:G58"/>
    <mergeCell ref="C59:G59"/>
    <mergeCell ref="C60:G60"/>
    <mergeCell ref="C61:G61"/>
    <mergeCell ref="C62:G62"/>
    <mergeCell ref="C63:G63"/>
    <mergeCell ref="C64:G64"/>
    <mergeCell ref="C65:G65"/>
    <mergeCell ref="C66:G66"/>
    <mergeCell ref="C67:G67"/>
    <mergeCell ref="C68:G68"/>
    <mergeCell ref="C212:G212"/>
    <mergeCell ref="C213:G213"/>
    <mergeCell ref="C214:G214"/>
    <mergeCell ref="C215:G215"/>
    <mergeCell ref="C216:G216"/>
    <mergeCell ref="C22:G22"/>
    <mergeCell ref="C217:G217"/>
    <mergeCell ref="C218:G218"/>
    <mergeCell ref="C219:G219"/>
    <mergeCell ref="C69:G69"/>
    <mergeCell ref="C70:G70"/>
    <mergeCell ref="C71:G71"/>
    <mergeCell ref="C72:G72"/>
    <mergeCell ref="C73:G73"/>
    <mergeCell ref="C74:G74"/>
    <mergeCell ref="C75:G75"/>
    <mergeCell ref="C76:G76"/>
    <mergeCell ref="C77:G77"/>
    <mergeCell ref="C78:G78"/>
    <mergeCell ref="C79:G79"/>
    <mergeCell ref="C80:G80"/>
    <mergeCell ref="C81:G81"/>
    <mergeCell ref="C82:G82"/>
    <mergeCell ref="C83:G83"/>
    <mergeCell ref="C204:G204"/>
    <mergeCell ref="C205:G205"/>
    <mergeCell ref="C206:G206"/>
    <mergeCell ref="C21:G21"/>
    <mergeCell ref="C207:G207"/>
    <mergeCell ref="C208:G208"/>
    <mergeCell ref="C209:G209"/>
    <mergeCell ref="C210:G210"/>
    <mergeCell ref="C211:G211"/>
    <mergeCell ref="C84:G84"/>
    <mergeCell ref="C85:G85"/>
    <mergeCell ref="C86:G86"/>
    <mergeCell ref="C87:G87"/>
    <mergeCell ref="C88:G88"/>
    <mergeCell ref="C89:G89"/>
    <mergeCell ref="C90:G90"/>
    <mergeCell ref="C91:G91"/>
    <mergeCell ref="C92:G92"/>
    <mergeCell ref="C93:G93"/>
    <mergeCell ref="C94:G94"/>
    <mergeCell ref="C95:G95"/>
    <mergeCell ref="C96:G96"/>
    <mergeCell ref="C97:G97"/>
    <mergeCell ref="C98:G98"/>
    <mergeCell ref="C197:G197"/>
    <mergeCell ref="C20:G20"/>
    <mergeCell ref="C198:G198"/>
    <mergeCell ref="C199:G199"/>
    <mergeCell ref="C200:G200"/>
    <mergeCell ref="C201:G201"/>
    <mergeCell ref="C202:G202"/>
    <mergeCell ref="C203:G203"/>
    <mergeCell ref="C99:G99"/>
    <mergeCell ref="C188:G188"/>
    <mergeCell ref="C189:G189"/>
    <mergeCell ref="C190:G190"/>
    <mergeCell ref="C191:G191"/>
    <mergeCell ref="C192:G192"/>
    <mergeCell ref="C193:G193"/>
    <mergeCell ref="C194:G194"/>
    <mergeCell ref="C195:G195"/>
    <mergeCell ref="C196:G196"/>
    <mergeCell ref="C180:G180"/>
    <mergeCell ref="C181:G181"/>
    <mergeCell ref="C182:G182"/>
    <mergeCell ref="C183:G183"/>
    <mergeCell ref="C184:G184"/>
    <mergeCell ref="C185:G185"/>
    <mergeCell ref="C186:G186"/>
    <mergeCell ref="C187:G187"/>
    <mergeCell ref="C172:G172"/>
    <mergeCell ref="C173:G173"/>
    <mergeCell ref="C174:G174"/>
    <mergeCell ref="C175:G175"/>
    <mergeCell ref="C176:G176"/>
    <mergeCell ref="C177:G177"/>
    <mergeCell ref="C178:G178"/>
    <mergeCell ref="C18:G18"/>
    <mergeCell ref="C179:G179"/>
    <mergeCell ref="C19:G19"/>
    <mergeCell ref="C164:G164"/>
    <mergeCell ref="C165:G165"/>
    <mergeCell ref="C166:G166"/>
    <mergeCell ref="C167:G167"/>
    <mergeCell ref="C168:G168"/>
    <mergeCell ref="C17:G17"/>
    <mergeCell ref="C169:G169"/>
    <mergeCell ref="C170:G170"/>
    <mergeCell ref="C171:G171"/>
    <mergeCell ref="C156:G156"/>
    <mergeCell ref="C157:G157"/>
    <mergeCell ref="C158:G158"/>
    <mergeCell ref="C16:G16"/>
    <mergeCell ref="C159:G159"/>
    <mergeCell ref="C160:G160"/>
    <mergeCell ref="C161:G161"/>
    <mergeCell ref="C162:G162"/>
    <mergeCell ref="C163:G163"/>
    <mergeCell ref="C148:G148"/>
    <mergeCell ref="C15:G15"/>
    <mergeCell ref="C149:G149"/>
    <mergeCell ref="C150:G150"/>
    <mergeCell ref="C151:G151"/>
    <mergeCell ref="C152:G152"/>
    <mergeCell ref="C153:G153"/>
    <mergeCell ref="C154:G154"/>
    <mergeCell ref="C155:G155"/>
    <mergeCell ref="C139:G139"/>
    <mergeCell ref="C140:G140"/>
    <mergeCell ref="C141:G141"/>
    <mergeCell ref="C142:G142"/>
    <mergeCell ref="C143:G143"/>
    <mergeCell ref="C144:G144"/>
    <mergeCell ref="C145:G145"/>
    <mergeCell ref="C146:G146"/>
    <mergeCell ref="C147:G147"/>
    <mergeCell ref="C130:Q130"/>
    <mergeCell ref="C131:J131"/>
    <mergeCell ref="C132:J132"/>
    <mergeCell ref="C133:J133"/>
    <mergeCell ref="C135:Q135"/>
    <mergeCell ref="C136:G136"/>
    <mergeCell ref="C137:G137"/>
    <mergeCell ref="C138:G138"/>
    <mergeCell ref="C121:G121"/>
    <mergeCell ref="C122:G122"/>
    <mergeCell ref="C123:G123"/>
    <mergeCell ref="C124:G124"/>
    <mergeCell ref="C125:G125"/>
    <mergeCell ref="C126:G126"/>
    <mergeCell ref="C127:G127"/>
    <mergeCell ref="C128:G128"/>
    <mergeCell ref="C13:G13"/>
    <mergeCell ref="C14:G14"/>
    <mergeCell ref="C113:G113"/>
    <mergeCell ref="C114:G114"/>
    <mergeCell ref="C115:G115"/>
    <mergeCell ref="C116:G116"/>
    <mergeCell ref="C117:G117"/>
    <mergeCell ref="C118:G118"/>
    <mergeCell ref="C119:G119"/>
    <mergeCell ref="C12:G12"/>
    <mergeCell ref="C120:G120"/>
    <mergeCell ref="B132:B133"/>
    <mergeCell ref="B136:B241"/>
    <mergeCell ref="B2:Q2"/>
    <mergeCell ref="B245:B246"/>
    <mergeCell ref="B248:Q248"/>
    <mergeCell ref="B251:Q251"/>
    <mergeCell ref="B3:N4"/>
    <mergeCell ref="B5:B6"/>
    <mergeCell ref="B8:B128"/>
    <mergeCell ref="C10:G10"/>
    <mergeCell ref="C100:G100"/>
    <mergeCell ref="C101:G101"/>
    <mergeCell ref="C102:G102"/>
    <mergeCell ref="C103:G103"/>
    <mergeCell ref="C104:G104"/>
    <mergeCell ref="C105:G105"/>
    <mergeCell ref="C106:G106"/>
    <mergeCell ref="C107:G107"/>
    <mergeCell ref="C108:G108"/>
    <mergeCell ref="C109:G109"/>
    <mergeCell ref="C11:G11"/>
    <mergeCell ref="C110:G110"/>
    <mergeCell ref="C111:G111"/>
    <mergeCell ref="C112:G112"/>
  </mergeCells>
  <conditionalFormatting sqref="Q1:Q1048576">
    <cfRule type="cellIs" dxfId="2" priority="2" operator="lessThan">
      <formula>0</formula>
    </cfRule>
  </conditionalFormatting>
  <conditionalFormatting sqref="Q8:Q128">
    <cfRule type="cellIs" dxfId="0" priority="1" operator="lessThan">
      <formula>0</formula>
    </cfRule>
  </conditionalFormatting>
  <pageMargins left="0.7" right="0.7" top="0.75" bottom="0.75" header="0.3" footer="0.3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EFPIA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Rosenkranz, Daniel {FMDA~Basel}</cp:lastModifiedBy>
  <dcterms:created xsi:type="dcterms:W3CDTF">2021-06-16T07:39:07Z</dcterms:created>
  <dcterms:modified xsi:type="dcterms:W3CDTF">2021-06-22T06:21:21Z</dcterms:modified>
</cp:coreProperties>
</file>